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jenici\RENAULT\2023\"/>
    </mc:Choice>
  </mc:AlternateContent>
  <xr:revisionPtr revIDLastSave="0" documentId="10_ncr:100000_{3AFF177B-B9C0-40C5-A587-D5281A39E570}" xr6:coauthVersionLast="31" xr6:coauthVersionMax="47" xr10:uidLastSave="{00000000-0000-0000-0000-000000000000}"/>
  <bookViews>
    <workbookView xWindow="-105" yWindow="-105" windowWidth="23250" windowHeight="12450" firstSheet="17" activeTab="23" xr2:uid="{5383718E-5D9F-48CA-8148-9372E52F146C}"/>
  </bookViews>
  <sheets>
    <sheet name="Express Van" sheetId="2" r:id="rId1"/>
    <sheet name="Express Van-options " sheetId="4" r:id="rId2"/>
    <sheet name="Kangoo Van i Kangoo Van E" sheetId="7" r:id="rId3"/>
    <sheet name="Kangoo Van i Kangoo Van E-optio" sheetId="8" r:id="rId4"/>
    <sheet name="Master Šasija" sheetId="9" r:id="rId5"/>
    <sheet name="Master Šasija-options" sheetId="10" r:id="rId6"/>
    <sheet name="Master Van" sheetId="12" r:id="rId7"/>
    <sheet name="Master Van-options" sheetId="13" r:id="rId8"/>
    <sheet name="Trafic Passenger" sheetId="14" r:id="rId9"/>
    <sheet name="Trafic Passenger-options" sheetId="15" r:id="rId10"/>
    <sheet name="Trafic Van" sheetId="16" r:id="rId11"/>
    <sheet name="Trafic Van-options" sheetId="17" r:id="rId12"/>
    <sheet name="Renault Captur" sheetId="18" r:id="rId13"/>
    <sheet name="Renault Captur-options" sheetId="19" r:id="rId14"/>
    <sheet name="Renault Clio" sheetId="20" r:id="rId15"/>
    <sheet name="Renault Clio-options" sheetId="21" r:id="rId16"/>
    <sheet name="Koleos" sheetId="22" r:id="rId17"/>
    <sheet name="Koleos-options" sheetId="23" r:id="rId18"/>
    <sheet name="Megane Conquest" sheetId="24" r:id="rId19"/>
    <sheet name="Megane Conquest-options" sheetId="25" r:id="rId20"/>
    <sheet name="Renault Twingo" sheetId="26" r:id="rId21"/>
    <sheet name="Renault Twingo-options" sheetId="27" r:id="rId22"/>
    <sheet name="Austral" sheetId="28" r:id="rId23"/>
    <sheet name="Austral-options" sheetId="29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COUNTRY" localSheetId="22">[1]VER!$G$2</definedName>
    <definedName name="COUNTRY" localSheetId="23">[1]VER!$G$2</definedName>
    <definedName name="COUNTRY" localSheetId="2">[2]VER!$G$2</definedName>
    <definedName name="COUNTRY" localSheetId="3">[2]VER!$G$2</definedName>
    <definedName name="COUNTRY" localSheetId="16">[1]VER!$G$2</definedName>
    <definedName name="COUNTRY" localSheetId="17">[1]VER!$G$2</definedName>
    <definedName name="COUNTRY" localSheetId="4">[3]VER!$G$2</definedName>
    <definedName name="COUNTRY" localSheetId="5">[3]VER!$G$2</definedName>
    <definedName name="COUNTRY" localSheetId="6">[4]VER!$G$2</definedName>
    <definedName name="COUNTRY" localSheetId="7">[4]VER!$G$2</definedName>
    <definedName name="COUNTRY" localSheetId="18">[1]VER!$G$2</definedName>
    <definedName name="COUNTRY" localSheetId="19">[1]VER!$G$2</definedName>
    <definedName name="COUNTRY" localSheetId="12">[1]VER!$G$2</definedName>
    <definedName name="COUNTRY" localSheetId="13">[1]VER!$G$2</definedName>
    <definedName name="COUNTRY" localSheetId="14">[1]VER!$G$2</definedName>
    <definedName name="COUNTRY" localSheetId="15">[1]VER!$G$2</definedName>
    <definedName name="COUNTRY" localSheetId="20">[1]VER!$G$2</definedName>
    <definedName name="COUNTRY" localSheetId="21">[1]VER!$G$2</definedName>
    <definedName name="COUNTRY" localSheetId="8">[5]VER!$G$2</definedName>
    <definedName name="COUNTRY" localSheetId="9">[5]VER!$G$2</definedName>
    <definedName name="COUNTRY" localSheetId="10">[6]VER!$G$2</definedName>
    <definedName name="COUNTRY" localSheetId="11">[6]VER!$G$2</definedName>
    <definedName name="COUNTRY">[7]VER!$G$2</definedName>
    <definedName name="DIZ_CRO_COD" localSheetId="22">'[8]SLO - Options'!#REF!</definedName>
    <definedName name="DIZ_CRO_COD" localSheetId="23">'[8]SLO - Options'!#REF!</definedName>
    <definedName name="DIZ_CRO_COD" localSheetId="2">'[9]SLO - Options'!#REF!</definedName>
    <definedName name="DIZ_CRO_COD" localSheetId="3">'[9]SLO - Options'!#REF!</definedName>
    <definedName name="DIZ_CRO_COD" localSheetId="16">'[10]SLO - Options'!#REF!</definedName>
    <definedName name="DIZ_CRO_COD" localSheetId="17">'[10]SLO - Options'!#REF!</definedName>
    <definedName name="DIZ_CRO_COD" localSheetId="4">'[11]SLO - Options'!#REF!</definedName>
    <definedName name="DIZ_CRO_COD" localSheetId="5">'[11]SLO - Options'!#REF!</definedName>
    <definedName name="DIZ_CRO_COD" localSheetId="6">'[12]SLO - Options'!#REF!</definedName>
    <definedName name="DIZ_CRO_COD" localSheetId="7">'[12]SLO - Options'!#REF!</definedName>
    <definedName name="DIZ_CRO_COD" localSheetId="18">'[13]SLO - Options'!#REF!</definedName>
    <definedName name="DIZ_CRO_COD" localSheetId="19">'[13]SLO - Options'!#REF!</definedName>
    <definedName name="DIZ_CRO_COD" localSheetId="12">#REF!</definedName>
    <definedName name="DIZ_CRO_COD" localSheetId="13">'Renault Captur-options'!#REF!</definedName>
    <definedName name="DIZ_CRO_COD" localSheetId="14">#REF!</definedName>
    <definedName name="DIZ_CRO_COD" localSheetId="15">'Renault Clio-options'!#REF!</definedName>
    <definedName name="DIZ_CRO_COD" localSheetId="20">#REF!</definedName>
    <definedName name="DIZ_CRO_COD" localSheetId="21">'Renault Twingo-options'!#REF!</definedName>
    <definedName name="DIZ_CRO_COD" localSheetId="8">'[14]SLO - Options'!#REF!</definedName>
    <definedName name="DIZ_CRO_COD" localSheetId="9">'[14]SLO - Options'!#REF!</definedName>
    <definedName name="DIZ_CRO_COD" localSheetId="10">'[15]SLO - Options'!#REF!</definedName>
    <definedName name="DIZ_CRO_COD" localSheetId="11">'[15]SLO - Options'!#REF!</definedName>
    <definedName name="DIZ_CRO_COD">'[16]SLO - Options'!#REF!</definedName>
    <definedName name="DIZ_LIB_FS" localSheetId="13">'Renault Captur-options'!$BC:$BC</definedName>
    <definedName name="DIZ_LIB_FS" localSheetId="14">#REF!</definedName>
    <definedName name="DIZ_LIB_FS" localSheetId="15">'Renault Clio-options'!$BE:$BE</definedName>
    <definedName name="DIZ_LIB_FS" localSheetId="20">#REF!</definedName>
    <definedName name="DIZ_LIB_FS" localSheetId="21">'Renault Twingo-options'!$BC:$BC</definedName>
    <definedName name="DIZ_LIB_FS">#REF!</definedName>
    <definedName name="DIZ_LIB_HR" localSheetId="13">'Renault Captur-options'!$BB:$BB</definedName>
    <definedName name="DIZ_LIB_HR" localSheetId="14">#REF!</definedName>
    <definedName name="DIZ_LIB_HR" localSheetId="15">'Renault Clio-options'!$BD:$BD</definedName>
    <definedName name="DIZ_LIB_HR" localSheetId="20">#REF!</definedName>
    <definedName name="DIZ_LIB_HR" localSheetId="21">'Renault Twingo-options'!$BB:$BB</definedName>
    <definedName name="DIZ_LIB_HR">#REF!</definedName>
    <definedName name="DIZ_LIB_SL" localSheetId="13">'Renault Captur-options'!$BA:$BA</definedName>
    <definedName name="DIZ_LIB_SL" localSheetId="14">#REF!</definedName>
    <definedName name="DIZ_LIB_SL" localSheetId="15">'Renault Clio-options'!$BC:$BC</definedName>
    <definedName name="DIZ_LIB_SL" localSheetId="20">#REF!</definedName>
    <definedName name="DIZ_LIB_SL" localSheetId="21">'Renault Twingo-options'!$BA:$BA</definedName>
    <definedName name="DIZ_LIB_SL">#REF!</definedName>
    <definedName name="DIZ_SLO_COD" localSheetId="16">'[10]SLO - Options'!#REF!</definedName>
    <definedName name="DIZ_SLO_COD" localSheetId="17">'[10]SLO - Options'!#REF!</definedName>
    <definedName name="DIZ_SLO_COD" localSheetId="13">'Renault Captur-options'!#REF!</definedName>
    <definedName name="DIZ_SLO_COD" localSheetId="14">#REF!</definedName>
    <definedName name="DIZ_SLO_COD" localSheetId="15">'Renault Clio-options'!#REF!</definedName>
    <definedName name="DIZ_SLO_COD" localSheetId="20">#REF!</definedName>
    <definedName name="DIZ_SLO_COD" localSheetId="21">'Renault Twingo-options'!#REF!</definedName>
    <definedName name="DIZ_SLO_COD">#REF!</definedName>
    <definedName name="IMEDATOTEKE" localSheetId="14">'[17]MASTER FILE CL5'!#REF!</definedName>
    <definedName name="IMEDATOTEKE" localSheetId="15">'[17]MASTER FILE CL5'!#REF!</definedName>
    <definedName name="IMEDATOTEKE" localSheetId="20">'[18]MASTER FILE 2W3-2WE'!#REF!</definedName>
    <definedName name="IMEDATOTEKE" localSheetId="21">'[18]MASTER FILE 2W3-2WE'!#REF!</definedName>
    <definedName name="IMEDATOTEKE">'[19]MASTER FILE CP1'!#REF!</definedName>
    <definedName name="KODE">[20]COD!$A:$C</definedName>
    <definedName name="NOVOIME" localSheetId="14">'[17]MASTER FILE CL5'!#REF!</definedName>
    <definedName name="NOVOIME" localSheetId="15">'[17]MASTER FILE CL5'!#REF!</definedName>
    <definedName name="NOVOIME" localSheetId="20">'[18]MASTER FILE 2W3-2WE'!#REF!</definedName>
    <definedName name="NOVOIME" localSheetId="21">'[18]MASTER FILE 2W3-2WE'!#REF!</definedName>
    <definedName name="NOVOIME">'[19]MASTER FILE CP1'!#REF!</definedName>
    <definedName name="O_COD_HR_O" localSheetId="13">'Renault Captur-options'!#REF!</definedName>
    <definedName name="O_COD_HR_O" localSheetId="15">'Renault Clio-options'!#REF!</definedName>
    <definedName name="O_COD_HR_O" localSheetId="21">'Renault Twingo-options'!#REF!</definedName>
    <definedName name="O_COD_SL" localSheetId="22">'[8]SLO - Options'!#REF!</definedName>
    <definedName name="O_COD_SL" localSheetId="23">'[8]SLO - Options'!#REF!</definedName>
    <definedName name="O_COD_SL" localSheetId="2">'[9]SLO - Options'!#REF!</definedName>
    <definedName name="O_COD_SL" localSheetId="3">'[9]SLO - Options'!#REF!</definedName>
    <definedName name="O_COD_SL" localSheetId="16">'[10]SLO - Options'!#REF!</definedName>
    <definedName name="O_COD_SL" localSheetId="17">'[10]SLO - Options'!#REF!</definedName>
    <definedName name="O_COD_SL" localSheetId="4">'[11]SLO - Options'!#REF!</definedName>
    <definedName name="O_COD_SL" localSheetId="5">'[11]SLO - Options'!#REF!</definedName>
    <definedName name="O_COD_SL" localSheetId="6">'[12]SLO - Options'!#REF!</definedName>
    <definedName name="O_COD_SL" localSheetId="7">'[12]SLO - Options'!#REF!</definedName>
    <definedName name="O_COD_SL" localSheetId="18">'[13]SLO - Options'!#REF!</definedName>
    <definedName name="O_COD_SL" localSheetId="19">'[13]SLO - Options'!#REF!</definedName>
    <definedName name="O_COD_SL" localSheetId="12">#REF!</definedName>
    <definedName name="O_COD_SL" localSheetId="13">'Renault Captur-options'!#REF!</definedName>
    <definedName name="O_COD_SL" localSheetId="14">#REF!</definedName>
    <definedName name="O_COD_SL" localSheetId="15">'Renault Clio-options'!#REF!</definedName>
    <definedName name="O_COD_SL" localSheetId="20">#REF!</definedName>
    <definedName name="O_COD_SL" localSheetId="21">'Renault Twingo-options'!#REF!</definedName>
    <definedName name="O_COD_SL" localSheetId="8">'[14]SLO - Options'!#REF!</definedName>
    <definedName name="O_COD_SL" localSheetId="9">'[14]SLO - Options'!#REF!</definedName>
    <definedName name="O_COD_SL" localSheetId="10">'[15]SLO - Options'!#REF!</definedName>
    <definedName name="O_COD_SL" localSheetId="11">'[15]SLO - Options'!#REF!</definedName>
    <definedName name="O_COD_SL">'[16]SLO - Options'!#REF!</definedName>
    <definedName name="OLB_FS" localSheetId="13">'Renault Captur-options'!$BK:$BK</definedName>
    <definedName name="OLB_FS" localSheetId="14">#REF!</definedName>
    <definedName name="OLB_FS" localSheetId="15">'Renault Clio-options'!$BM:$BM</definedName>
    <definedName name="OLB_FS" localSheetId="20">#REF!</definedName>
    <definedName name="OLB_FS" localSheetId="21">'Renault Twingo-options'!$BK:$BK</definedName>
    <definedName name="OLB_FS">#REF!</definedName>
    <definedName name="OLB_HR" localSheetId="13">'Renault Captur-options'!$BI:$BI</definedName>
    <definedName name="OLB_HR" localSheetId="14">#REF!</definedName>
    <definedName name="OLB_HR" localSheetId="15">'Renault Clio-options'!$BK:$BK</definedName>
    <definedName name="OLB_HR" localSheetId="20">#REF!</definedName>
    <definedName name="OLB_HR" localSheetId="21">'Renault Twingo-options'!$BI:$BI</definedName>
    <definedName name="OLB_HR">#REF!</definedName>
    <definedName name="OLB_SL" localSheetId="13">'Renault Captur-options'!$BG:$BG</definedName>
    <definedName name="OLB_SL" localSheetId="14">#REF!</definedName>
    <definedName name="OLB_SL" localSheetId="15">'Renault Clio-options'!$BI:$BI</definedName>
    <definedName name="OLB_SL" localSheetId="20">#REF!</definedName>
    <definedName name="OLB_SL" localSheetId="21">'Renault Twingo-options'!$BG:$BG</definedName>
    <definedName name="OLB_SL">#REF!</definedName>
    <definedName name="_xlnm.Print_Area" localSheetId="22">Austral!$A$1:$J$25</definedName>
    <definedName name="_xlnm.Print_Area" localSheetId="23">'Austral-options'!$A$1:$Q$94</definedName>
    <definedName name="_xlnm.Print_Area" localSheetId="0">'Express Van'!$A$1:$K$30</definedName>
    <definedName name="_xlnm.Print_Area" localSheetId="1">'Express Van-options '!$A$1:$L$68</definedName>
    <definedName name="_xlnm.Print_Area" localSheetId="2">'Kangoo Van i Kangoo Van E'!$A$1:$H$33</definedName>
    <definedName name="_xlnm.Print_Area" localSheetId="3">'Kangoo Van i Kangoo Van E-optio'!$A$1:$N$76</definedName>
    <definedName name="_xlnm.Print_Area" localSheetId="16">Koleos!$A$1:$I$28</definedName>
    <definedName name="_xlnm.Print_Area" localSheetId="17">'Koleos-options'!$A$1:$M$55</definedName>
    <definedName name="_xlnm.Print_Area" localSheetId="4">'Master Šasija'!$A$1:$H$34</definedName>
    <definedName name="_xlnm.Print_Area" localSheetId="5">'Master Šasija-options'!$A$1:$N$85</definedName>
    <definedName name="_xlnm.Print_Area" localSheetId="6">'Master Van'!$A$1:$H$41</definedName>
    <definedName name="_xlnm.Print_Area" localSheetId="7">'Master Van-options'!$A$1:$N$80</definedName>
    <definedName name="_xlnm.Print_Area" localSheetId="18">'Megane Conquest'!$A$1:$I$31</definedName>
    <definedName name="_xlnm.Print_Area" localSheetId="19">'Megane Conquest-options'!$A$1:$Q$71</definedName>
    <definedName name="_xlnm.Print_Area" localSheetId="12">'Renault Captur'!$A$1:$I$36</definedName>
    <definedName name="_xlnm.Print_Area" localSheetId="13">'Renault Captur-options'!$A$1:$H$73</definedName>
    <definedName name="_xlnm.Print_Area" localSheetId="14">'Renault Clio'!$A$1:$I$43</definedName>
    <definedName name="_xlnm.Print_Area" localSheetId="15">'Renault Clio-options'!$A$1:$J$127</definedName>
    <definedName name="_xlnm.Print_Area" localSheetId="20">'Renault Twingo'!$A$1:$I$36</definedName>
    <definedName name="_xlnm.Print_Area" localSheetId="21">'Renault Twingo-options'!$A$1:$H$90</definedName>
    <definedName name="_xlnm.Print_Area" localSheetId="8">'Trafic Passenger'!$A$1:$I$36</definedName>
    <definedName name="_xlnm.Print_Area" localSheetId="9">'Trafic Passenger-options'!$A$1:$O$82</definedName>
    <definedName name="_xlnm.Print_Area" localSheetId="10">'Trafic Van'!$A$1:$H$37</definedName>
    <definedName name="_xlnm.Print_Area" localSheetId="11">'Trafic Van-options'!$A$1:$N$65</definedName>
    <definedName name="TF_DAT_FS_1" localSheetId="22">'[8]SLO - Technical Data'!#REF!</definedName>
    <definedName name="TF_DAT_FS_1" localSheetId="23">'[8]SLO - Technical Data'!#REF!</definedName>
    <definedName name="TF_DAT_FS_1" localSheetId="16">'[10]SLO - Technical Data'!#REF!</definedName>
    <definedName name="TF_DAT_FS_1" localSheetId="17">'[10]SLO - Technical Data'!#REF!</definedName>
    <definedName name="TF_DAT_FS_1" localSheetId="18">'[13]SLO - Technical Data'!#REF!</definedName>
    <definedName name="TF_DAT_FS_1" localSheetId="19">'[13]SLO - Technical Data'!#REF!</definedName>
    <definedName name="TF_DAT_FS_1" localSheetId="14">#REF!</definedName>
    <definedName name="TF_DAT_FS_1" localSheetId="15">#REF!</definedName>
    <definedName name="TF_DAT_FS_1" localSheetId="20">#REF!</definedName>
    <definedName name="TF_DAT_FS_1" localSheetId="21">#REF!</definedName>
    <definedName name="TF_DAT_FS_1">#REF!</definedName>
    <definedName name="TF_DAT_FS_2" localSheetId="14">#REF!</definedName>
    <definedName name="TF_DAT_FS_2" localSheetId="15">#REF!</definedName>
    <definedName name="TF_DAT_FS_2" localSheetId="20">#REF!</definedName>
    <definedName name="TF_DAT_FS_2" localSheetId="21">#REF!</definedName>
    <definedName name="TF_DAT_FS_2">#REF!</definedName>
    <definedName name="TF_DAT_HR_1" localSheetId="14">#REF!</definedName>
    <definedName name="TF_DAT_HR_1" localSheetId="15">#REF!</definedName>
    <definedName name="TF_DAT_HR_1" localSheetId="20">#REF!</definedName>
    <definedName name="TF_DAT_HR_1" localSheetId="21">#REF!</definedName>
    <definedName name="TF_DAT_HR_1">#REF!</definedName>
    <definedName name="TF_DAT_HR_2" localSheetId="22">'[8]SLO - Technical Data'!#REF!</definedName>
    <definedName name="TF_DAT_HR_2" localSheetId="23">'[8]SLO - Technical Data'!#REF!</definedName>
    <definedName name="TF_DAT_HR_2" localSheetId="16">'[10]SLO - Technical Data'!#REF!</definedName>
    <definedName name="TF_DAT_HR_2" localSheetId="17">'[10]SLO - Technical Data'!#REF!</definedName>
    <definedName name="TF_DAT_HR_2" localSheetId="18">'[13]SLO - Technical Data'!#REF!</definedName>
    <definedName name="TF_DAT_HR_2" localSheetId="19">'[13]SLO - Technical Data'!#REF!</definedName>
    <definedName name="TF_DAT_HR_2" localSheetId="14">#REF!</definedName>
    <definedName name="TF_DAT_HR_2" localSheetId="15">#REF!</definedName>
    <definedName name="TF_DAT_HR_2" localSheetId="20">#REF!</definedName>
    <definedName name="TF_DAT_HR_2" localSheetId="21">#REF!</definedName>
    <definedName name="TF_DAT_HR_2">#REF!</definedName>
    <definedName name="TF_DAT_SL_1" localSheetId="16">'[10]SLO - Technical Data'!#REF!</definedName>
    <definedName name="TF_DAT_SL_1" localSheetId="17">'[10]SLO - Technical Data'!#REF!</definedName>
    <definedName name="TF_DAT_SL_1" localSheetId="14">#REF!</definedName>
    <definedName name="TF_DAT_SL_1" localSheetId="15">#REF!</definedName>
    <definedName name="TF_DAT_SL_1" localSheetId="20">#REF!</definedName>
    <definedName name="TF_DAT_SL_1" localSheetId="21">#REF!</definedName>
    <definedName name="TF_DAT_SL_1">#REF!</definedName>
    <definedName name="TF_DAT_SL_2" localSheetId="22">'[8]SLO - Technical Data'!#REF!</definedName>
    <definedName name="TF_DAT_SL_2" localSheetId="23">'[8]SLO - Technical Data'!#REF!</definedName>
    <definedName name="TF_DAT_SL_2" localSheetId="16">'[10]SLO - Technical Data'!#REF!</definedName>
    <definedName name="TF_DAT_SL_2" localSheetId="17">'[10]SLO - Technical Data'!#REF!</definedName>
    <definedName name="TF_DAT_SL_2" localSheetId="18">'[13]SLO - Technical Data'!#REF!</definedName>
    <definedName name="TF_DAT_SL_2" localSheetId="19">'[13]SLO - Technical Data'!#REF!</definedName>
    <definedName name="TF_DAT_SL_2" localSheetId="12">#REF!</definedName>
    <definedName name="TF_DAT_SL_2" localSheetId="13">#REF!</definedName>
    <definedName name="TF_DAT_SL_2" localSheetId="14">#REF!</definedName>
    <definedName name="TF_DAT_SL_2" localSheetId="15">#REF!</definedName>
    <definedName name="TF_DAT_SL_2" localSheetId="20">#REF!</definedName>
    <definedName name="TF_DAT_SL_2" localSheetId="21">#REF!</definedName>
    <definedName name="TF_DAT_SL_2">'[16]SLO - Technical Data'!#REF!</definedName>
    <definedName name="TF_LIB_FS" localSheetId="14">#REF!</definedName>
    <definedName name="TF_LIB_FS" localSheetId="15">#REF!</definedName>
    <definedName name="TF_LIB_FS" localSheetId="20">#REF!</definedName>
    <definedName name="TF_LIB_FS" localSheetId="21">#REF!</definedName>
    <definedName name="TF_LIB_FS">#REF!</definedName>
    <definedName name="TF_LIB_HR" localSheetId="22">'[8]SLO - Technical Data'!#REF!</definedName>
    <definedName name="TF_LIB_HR" localSheetId="23">'[8]SLO - Technical Data'!#REF!</definedName>
    <definedName name="TF_LIB_HR" localSheetId="16">'[10]SLO - Technical Data'!#REF!</definedName>
    <definedName name="TF_LIB_HR" localSheetId="17">'[10]SLO - Technical Data'!#REF!</definedName>
    <definedName name="TF_LIB_HR" localSheetId="18">'[13]SLO - Technical Data'!#REF!</definedName>
    <definedName name="TF_LIB_HR" localSheetId="19">'[13]SLO - Technical Data'!#REF!</definedName>
    <definedName name="TF_LIB_HR" localSheetId="14">#REF!</definedName>
    <definedName name="TF_LIB_HR" localSheetId="15">#REF!</definedName>
    <definedName name="TF_LIB_HR" localSheetId="20">#REF!</definedName>
    <definedName name="TF_LIB_HR" localSheetId="21">#REF!</definedName>
    <definedName name="TF_LIB_HR">#REF!</definedName>
    <definedName name="TF_LIB_SL" localSheetId="14">#REF!</definedName>
    <definedName name="TF_LIB_SL" localSheetId="15">#REF!</definedName>
    <definedName name="TF_LIB_SL" localSheetId="20">#REF!</definedName>
    <definedName name="TF_LIB_SL" localSheetId="21">#REF!</definedName>
    <definedName name="TF_LIB_SL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8" l="1"/>
  <c r="H14" i="24" l="1"/>
  <c r="I12" i="22" l="1"/>
  <c r="H17" i="22"/>
  <c r="H16" i="22"/>
  <c r="H15" i="22"/>
  <c r="F56" i="19" l="1"/>
  <c r="N37" i="13" l="1"/>
  <c r="L37" i="13"/>
  <c r="N36" i="13"/>
  <c r="L36" i="13"/>
  <c r="N35" i="13"/>
  <c r="L35" i="13"/>
  <c r="N33" i="13"/>
  <c r="N32" i="13"/>
  <c r="L32" i="13"/>
  <c r="N30" i="13"/>
  <c r="L30" i="13"/>
  <c r="N29" i="13"/>
  <c r="L29" i="13"/>
  <c r="N27" i="13"/>
  <c r="L27" i="13"/>
  <c r="N26" i="13"/>
  <c r="L26" i="13"/>
  <c r="N25" i="13"/>
  <c r="L25" i="13"/>
  <c r="N24" i="13"/>
  <c r="L24" i="13"/>
  <c r="N23" i="13"/>
  <c r="L23" i="13"/>
  <c r="N22" i="13"/>
  <c r="L22" i="13"/>
  <c r="N21" i="13"/>
  <c r="L21" i="13"/>
  <c r="N20" i="13"/>
  <c r="L20" i="13"/>
  <c r="N19" i="13"/>
  <c r="L19" i="13"/>
  <c r="N17" i="13"/>
  <c r="L17" i="13"/>
  <c r="N16" i="13"/>
  <c r="L16" i="13"/>
  <c r="N15" i="13"/>
  <c r="L15" i="13"/>
  <c r="N14" i="13"/>
  <c r="L14" i="13"/>
  <c r="N13" i="13"/>
  <c r="L13" i="13"/>
  <c r="N12" i="13"/>
  <c r="L12" i="13"/>
  <c r="N11" i="13"/>
  <c r="L11" i="13"/>
  <c r="N10" i="13"/>
  <c r="L10" i="13"/>
  <c r="N9" i="13"/>
  <c r="L9" i="13"/>
  <c r="N8" i="13"/>
  <c r="L8" i="13"/>
  <c r="N7" i="13"/>
  <c r="L7" i="13"/>
  <c r="L34" i="10" l="1"/>
  <c r="L33" i="10"/>
  <c r="L32" i="10"/>
  <c r="L29" i="10"/>
  <c r="L27" i="10"/>
  <c r="L26" i="10"/>
  <c r="L25" i="10"/>
  <c r="L23" i="10"/>
  <c r="L22" i="10"/>
  <c r="L21" i="10"/>
  <c r="L20" i="10"/>
  <c r="L19" i="10"/>
  <c r="L18" i="10"/>
  <c r="L17" i="10"/>
  <c r="L16" i="10"/>
  <c r="L14" i="10"/>
  <c r="L13" i="10"/>
  <c r="L12" i="10"/>
  <c r="L11" i="10"/>
  <c r="L10" i="10"/>
  <c r="L9" i="10"/>
  <c r="L8" i="10"/>
  <c r="L7" i="10"/>
  <c r="K24" i="4" l="1"/>
  <c r="K23" i="4"/>
  <c r="K22" i="4"/>
  <c r="K21" i="4"/>
  <c r="K19" i="4"/>
  <c r="K18" i="4"/>
  <c r="K16" i="4"/>
  <c r="K15" i="4"/>
  <c r="K14" i="4"/>
  <c r="K13" i="4"/>
  <c r="K11" i="4"/>
  <c r="K10" i="4"/>
  <c r="K9" i="4"/>
  <c r="K8" i="4"/>
  <c r="F7" i="2"/>
  <c r="F6" i="2"/>
  <c r="K7" i="4" l="1"/>
</calcChain>
</file>

<file path=xl/sharedStrings.xml><?xml version="1.0" encoding="utf-8"?>
<sst xmlns="http://schemas.openxmlformats.org/spreadsheetml/2006/main" count="3138" uniqueCount="1083">
  <si>
    <t>Cjenik vozila</t>
  </si>
  <si>
    <t>GORIVO</t>
  </si>
  <si>
    <t>Preporučena maloprodajna cijena (uključuje PDV )**</t>
  </si>
  <si>
    <t>FURGON dužina L1 - dizelski motor</t>
  </si>
  <si>
    <t>*** Maloprodajna cijena ne uključuje trošak pripreme vozila</t>
  </si>
  <si>
    <t>Sve cijene (MPC = maloprodajne cijene) su neobvezujuće i preporučene. Opis opreme je neobvezujuć i informativan.</t>
  </si>
  <si>
    <t>Za detaljnije informacije o cijenama i opremi obratite se ovlaštenom Renault koncesionaru.</t>
  </si>
  <si>
    <t>Fiksni tečaj konverzije utvrđen uredbom Vijeća EU je 1 euro = 7,53450 kuna</t>
  </si>
  <si>
    <t>GA CROATIA D.O.O., DIREKCIJA MARKETING</t>
  </si>
  <si>
    <t>SIGURNOST</t>
  </si>
  <si>
    <t>DIZAJN</t>
  </si>
  <si>
    <t>TERETNI PROSTOR</t>
  </si>
  <si>
    <t>MULTIMEDIJA</t>
  </si>
  <si>
    <t>NAPOMENE</t>
  </si>
  <si>
    <t>KOD</t>
  </si>
  <si>
    <t>Paket SIGURNOST
- Bočni zračni jastuci (vozač i suvozač) + sigurnosne zavjese
- Zračni jastuci za vozača i suvozača sprijeda
- Ručno deaktiviranje zračnog jastuka za suvozača</t>
  </si>
  <si>
    <t>Paket VOZAČ
- Vozačev naslon za ruku
- Vozačevo sjedalo podesivo po visini, dužini i nagibu</t>
  </si>
  <si>
    <t>Paket PRO+ 
- Stražnji parkirni senzori
- Svjetla za maglu sprijeda
- Drvena podna obloga u teretnom prostoru
- Tempomat</t>
  </si>
  <si>
    <t>DODATCI</t>
  </si>
  <si>
    <t>Cjenik opcija</t>
  </si>
  <si>
    <t>Dizajn</t>
  </si>
  <si>
    <t>UNUTRAŠNJOST</t>
  </si>
  <si>
    <t>FURGON</t>
  </si>
  <si>
    <t xml:space="preserve">PRESVLAKE </t>
  </si>
  <si>
    <t>BOJE</t>
  </si>
  <si>
    <t>METALIK BOJA</t>
  </si>
  <si>
    <t>Dizel</t>
  </si>
  <si>
    <t>55 (75)</t>
  </si>
  <si>
    <t>F E1 AA6U S</t>
  </si>
  <si>
    <t>Furgon Blue dCi 75</t>
  </si>
  <si>
    <t>F E1 AB6U S</t>
  </si>
  <si>
    <t>Furgon Blue dCi 95</t>
  </si>
  <si>
    <t>70 (95)</t>
  </si>
  <si>
    <t>PCV84</t>
  </si>
  <si>
    <t/>
  </si>
  <si>
    <t>PCU98</t>
  </si>
  <si>
    <t>Vozačevo sjedalo podesivo po visini, dužini i nagibu</t>
  </si>
  <si>
    <t>COREHA</t>
  </si>
  <si>
    <t xml:space="preserve">Stražnji parkirni senzori </t>
  </si>
  <si>
    <t>ITPK1</t>
  </si>
  <si>
    <t>Zrcalo mrtvog kuta  sa suvozačeve strane  (Wide Vew Mirror)</t>
  </si>
  <si>
    <t>RETVIS</t>
  </si>
  <si>
    <t>PCU42</t>
  </si>
  <si>
    <t>PCU54</t>
  </si>
  <si>
    <t>Dodatna 12V utičnica u tovarnom prostoru (na desnoj strani)</t>
  </si>
  <si>
    <t>PRIAC3</t>
  </si>
  <si>
    <t>2, 4</t>
  </si>
  <si>
    <t>TACHCA</t>
  </si>
  <si>
    <t>Paket Multimedijski sustav Easy Link 
- 20,3 cm (8 ") dodirni zaslon
- USB priključak, Bluetooth i DAB
- Funkcija povezivosti s Android Auto i Apple CarPlay</t>
  </si>
  <si>
    <t>RA412</t>
  </si>
  <si>
    <t>3</t>
  </si>
  <si>
    <t xml:space="preserve">Predoprema za radio s dva zvučnika </t>
  </si>
  <si>
    <t>SRA06</t>
  </si>
  <si>
    <t>1</t>
  </si>
  <si>
    <t>Rezervni kotač - normalnih dimenzija</t>
  </si>
  <si>
    <t>RSEC01</t>
  </si>
  <si>
    <t>LEDENO BIJELA</t>
  </si>
  <si>
    <t>QPA$369</t>
  </si>
  <si>
    <t>NEMETALIK BOJA</t>
  </si>
  <si>
    <t>QPA$KPW</t>
  </si>
  <si>
    <t xml:space="preserve">METALIK BOJA </t>
  </si>
  <si>
    <t>QPA$676</t>
  </si>
  <si>
    <t xml:space="preserve"> </t>
  </si>
  <si>
    <t xml:space="preserve">Tamnosiva unutrašnjost </t>
  </si>
  <si>
    <t>HARM01</t>
  </si>
  <si>
    <t>S</t>
  </si>
  <si>
    <t>Presvlake od tkanine</t>
  </si>
  <si>
    <t>DRAP01</t>
  </si>
  <si>
    <t xml:space="preserve">MINERAL BJELA </t>
  </si>
  <si>
    <t>O</t>
  </si>
  <si>
    <t xml:space="preserve">SIVA URBAN </t>
  </si>
  <si>
    <t>KPW</t>
  </si>
  <si>
    <t xml:space="preserve">CRNA METAL </t>
  </si>
  <si>
    <t>676</t>
  </si>
  <si>
    <t xml:space="preserve">SIVA HIGHLAND </t>
  </si>
  <si>
    <t>KQA</t>
  </si>
  <si>
    <t xml:space="preserve">PLAVA IRON </t>
  </si>
  <si>
    <t>RQH</t>
  </si>
  <si>
    <t>EXPRESS VAN</t>
  </si>
  <si>
    <t>Limena pregradna stijena s prozorom</t>
  </si>
  <si>
    <t>UDOBNOST</t>
  </si>
  <si>
    <t>KOD VERZIJE</t>
  </si>
  <si>
    <t>KOMERCIJALNI NAZIV</t>
  </si>
  <si>
    <t>Preporučena cijena 
bez PDV-a</t>
  </si>
  <si>
    <t>Cjenik vrijedi do objave novog cjenika. GA Croatia d.o.o. zadržava mogućnost promjene informacija navedenih u cjeniku.</t>
  </si>
  <si>
    <t>Cjenik opcija i paketa</t>
  </si>
  <si>
    <t>Cijena bez PDV-a</t>
  </si>
  <si>
    <t>Cijena s PDV-om</t>
  </si>
  <si>
    <t>Cijena za kupca</t>
  </si>
  <si>
    <t>Pomični gumeni tepih u teretnom prostoru</t>
  </si>
  <si>
    <t>Paket TERETNI PROSTOR
- Mjesta za pričvršćivanje na bočnoj strani prtljažnika
- LED svjetlo u prtljažnom prostoru</t>
  </si>
  <si>
    <t xml:space="preserve">1   Obavezno u kombinaciji s opcijom PRIAC3 </t>
  </si>
  <si>
    <t xml:space="preserve">2   Obavezno u kombinaciji s opcijom SRA06 </t>
  </si>
  <si>
    <t xml:space="preserve">3   Nije moguće u kombinaciji s opcijom PRIAC3 </t>
  </si>
  <si>
    <t xml:space="preserve">4   Nije moguće u kombinaciji s opcijom RA412 </t>
  </si>
  <si>
    <t>kW (KS)</t>
  </si>
  <si>
    <t>KANGOO VAN I KANGOO VAN E-TECH 100% ELECTRIC</t>
  </si>
  <si>
    <t>F1E2AB 6U S</t>
  </si>
  <si>
    <t>Comfort Furgon Blue dCi 95 Open Sesame</t>
  </si>
  <si>
    <t>F1E2AC 6U S</t>
  </si>
  <si>
    <t>Comfort  Furgon Blue dCi 115 Open Sesame</t>
  </si>
  <si>
    <t>85 (115)</t>
  </si>
  <si>
    <t>FURGON dužina L1 - elektromotor</t>
  </si>
  <si>
    <t>F1E2JA 10</t>
  </si>
  <si>
    <t>EV45 22kW Open Sesame (!)</t>
  </si>
  <si>
    <t>Elektrika</t>
  </si>
  <si>
    <t>90 (120)</t>
  </si>
  <si>
    <t>F1E2JA 10B</t>
  </si>
  <si>
    <t>EV45 22kW (!)</t>
  </si>
  <si>
    <t>(!) Naručivanje nije moguće</t>
  </si>
  <si>
    <t>VAN</t>
  </si>
  <si>
    <t>VAN EV</t>
  </si>
  <si>
    <t>Preporučena cijena bez PDV-a</t>
  </si>
  <si>
    <t>Preporučena maloprodjna cijena s PDV-om</t>
  </si>
  <si>
    <t>Paket PARKIRANJE  
- Samozatamnjujuće unutarnje osvrtno ogledalo sa zaslonom kamere za vožnju unatrag 
- Prednji, stražnji i bočni parkirni senzori (zaštita bočnih strana)  
- Kamera za vožnju unatrag</t>
  </si>
  <si>
    <t>PCU86</t>
  </si>
  <si>
    <t xml:space="preserve"> O</t>
  </si>
  <si>
    <t xml:space="preserve"> -</t>
  </si>
  <si>
    <t>paket PARKIRANJE EV  
- Samozatamnjujuće unutarnje osvrtno ogledalo sa zaslonom kamere za vožnju unatrag 
- Prednji, stražnji i bočni parkirni senzori (zaštita bočnih strana)  
- Kamera za vožnju unatrag</t>
  </si>
  <si>
    <t>PCV90</t>
  </si>
  <si>
    <t>1, 4</t>
  </si>
  <si>
    <t xml:space="preserve">- </t>
  </si>
  <si>
    <t>paket ADAS 
- Upozorenje na vozilo u mrtvom kutu 
- Sustav pomoći pri naglom kočenju  
- Upozoritelj na sudar sprijeda i bočno</t>
  </si>
  <si>
    <t>PCL86</t>
  </si>
  <si>
    <t>paket ADAS EV  
- Upozorenje na vozilo u mrtvom kutu 
- Sustav pomoći pri naglom kočenju  
- Upozoritelj na sudar sprijeda i bočno</t>
  </si>
  <si>
    <t>PCU48</t>
  </si>
  <si>
    <t>paket ZRAČNI JASTUCI EV  
- Vozačev i suvozačev zračni jastuk  
- Ručno isključivanje suvozačeva zračnog jastuka</t>
  </si>
  <si>
    <t>PCV68</t>
  </si>
  <si>
    <t>Retrovizor</t>
  </si>
  <si>
    <t>RVIMA</t>
  </si>
  <si>
    <t>Paket PRO+ 
- Prednja svjetla za maglu 
- Stražnji parkirni senzori  
-  Rezervni kotač</t>
  </si>
  <si>
    <t>PK4328</t>
  </si>
  <si>
    <t>Paket PRO+ EV  
- Prednja svjetla za maglu 
- Stražnji parkirni senzori  
-  Rezervni kotač</t>
  </si>
  <si>
    <t>Paket STAKLO+  
- Brisač stražnjeg stakla 
- Grijano stražnje staklo  
- Ostakljena stražnja dvokrilna vrata koja se otvaraju u omjeru 60:40</t>
  </si>
  <si>
    <t>PCU94</t>
  </si>
  <si>
    <t>5</t>
  </si>
  <si>
    <t>LED osvjetljenje teretnog prostora</t>
  </si>
  <si>
    <t>PRLUMI</t>
  </si>
  <si>
    <t>Navigacijski sustav Easy Link Navi s 8-inčnim dodirnim zaslonom, USB, Bluetooth, DAB i navigacija</t>
  </si>
  <si>
    <t>NA41A</t>
  </si>
  <si>
    <t>2</t>
  </si>
  <si>
    <t>Full LED svjetla</t>
  </si>
  <si>
    <t>LEDH2</t>
  </si>
  <si>
    <t>Kabel za punjenje 16A</t>
  </si>
  <si>
    <t>CABDO2</t>
  </si>
  <si>
    <t>Kabel za punjenje 10A</t>
  </si>
  <si>
    <t>CABDO3</t>
  </si>
  <si>
    <t>Moć punjenja 80DC</t>
  </si>
  <si>
    <t>CHGS3</t>
  </si>
  <si>
    <t>MINERALNO BELA</t>
  </si>
  <si>
    <t>QPA$QNG</t>
  </si>
  <si>
    <t>QPA$719</t>
  </si>
  <si>
    <t>QPA$GND</t>
  </si>
  <si>
    <t>1 Obavezno u kombinaciji s opcijom RA412 ili NA41A</t>
  </si>
  <si>
    <t>2 Obavezno u kombinaciji s opcijom PK4328 ili PCU54</t>
  </si>
  <si>
    <t>4 Nije moguće u kombinaciji s opcijom PCU54</t>
  </si>
  <si>
    <t>5 Obavezno u kombinaciji s opcijom RVIMA</t>
  </si>
  <si>
    <t>UNUTRAŠNJOST I PRESVLAKE</t>
  </si>
  <si>
    <t>DRAP05</t>
  </si>
  <si>
    <t>MINERAL BJELA</t>
  </si>
  <si>
    <t>QNG</t>
  </si>
  <si>
    <t>SMEĐA TERRACOTTA (!)</t>
  </si>
  <si>
    <t>CNZ</t>
  </si>
  <si>
    <t>SIVA CASSIOPEE (!)</t>
  </si>
  <si>
    <t>KNG</t>
  </si>
  <si>
    <t>SIVA URBAN (!)</t>
  </si>
  <si>
    <t>CRNE ETOILE  (!)</t>
  </si>
  <si>
    <t>GNE</t>
  </si>
  <si>
    <t>SIVA HIGHLAND (!)</t>
  </si>
  <si>
    <t>CRVENA CARMIN (!)</t>
  </si>
  <si>
    <t>NPF</t>
  </si>
  <si>
    <t>MASTER ŠASIJA</t>
  </si>
  <si>
    <t>JEDNOSTRUKA KABINA</t>
  </si>
  <si>
    <t>TCC 1C2 3 CM</t>
  </si>
  <si>
    <t>Šasija s jednostrukom kabinom L2 P3  Energy dCi 145 VI</t>
  </si>
  <si>
    <t>107(145)</t>
  </si>
  <si>
    <t>TCC 1C3 3 CM</t>
  </si>
  <si>
    <t>Šasija s jednostrukom kabinom L3 P3  Energy dCi 145 VI  PRO+</t>
  </si>
  <si>
    <t>TCC 1C3 3 EM</t>
  </si>
  <si>
    <t>Šasija s jednostrukom kabinom L3 P3  Energy dCi 165 VI  PRO+</t>
  </si>
  <si>
    <t>120(165)</t>
  </si>
  <si>
    <t>PRODULJENA KABINA</t>
  </si>
  <si>
    <t>TDC 1C3 3 CM</t>
  </si>
  <si>
    <t>Šasija s produljenom kabinom L3 P3  Energy dCi 145 VI</t>
  </si>
  <si>
    <t>TDC 1C3 3 EM</t>
  </si>
  <si>
    <t>Šasija s produljenom kabinom L3 P3  Energy dCi 165 VI</t>
  </si>
  <si>
    <t>Jednostruka 
kabina</t>
  </si>
  <si>
    <t>Produljena kabina</t>
  </si>
  <si>
    <t>Preporučena cijena s PDV-om</t>
  </si>
  <si>
    <t>Paket PRO+ 2020
- Tempomat
- Svjetla za maglu sprijeda
- Radio  MP3 s AUX, USB i Bluetooth priključkom, DAB (veličine 1 DIN)</t>
  </si>
  <si>
    <t>PKAGR1</t>
  </si>
  <si>
    <t>Paket FUNKCIONALNOST 2020
- Rotirajući stolić za papire / prijenosno računalo
- Pretinac ispod suvozačeve klupe
- Stolić na izvlačenje u armaturnoj ploči ispred suvozača
- Poklopac pretinca na sredini armaturne ploče</t>
  </si>
  <si>
    <t>PKAC4A</t>
  </si>
  <si>
    <t>Prednji zračni jastuk za vozača i suvozača</t>
  </si>
  <si>
    <t>AIRBA2</t>
  </si>
  <si>
    <t xml:space="preserve">Ogledalo za nadzor mrtvog kuta </t>
  </si>
  <si>
    <t>RTVI02</t>
  </si>
  <si>
    <t>Vanjska ogledala na dugim nosačima</t>
  </si>
  <si>
    <t>RGRAND</t>
  </si>
  <si>
    <t>Tahograf</t>
  </si>
  <si>
    <t>CTL1</t>
  </si>
  <si>
    <t>Kuka za vuču</t>
  </si>
  <si>
    <t>ATREM</t>
  </si>
  <si>
    <t xml:space="preserve">105 litarski spremnik za gorivo </t>
  </si>
  <si>
    <t>RES100</t>
  </si>
  <si>
    <t>Dodatne instalacije za prerade</t>
  </si>
  <si>
    <t>CABADP</t>
  </si>
  <si>
    <t xml:space="preserve">Konektor za pristup informacijama o vozilu </t>
  </si>
  <si>
    <t>BOIADP</t>
  </si>
  <si>
    <t>2 Konektora za pristup informacija teretnog prostora</t>
  </si>
  <si>
    <t>ADPCNC</t>
  </si>
  <si>
    <t>Produljene instalacije na šasiji</t>
  </si>
  <si>
    <t>CABAL1</t>
  </si>
  <si>
    <t>Dodatni remen na motoru (za nadogradnju)</t>
  </si>
  <si>
    <t>PFMOT</t>
  </si>
  <si>
    <t>6</t>
  </si>
  <si>
    <t>Aluminijski sanduk, nosač straga za prijevoz dugog tereta , kutija za alat</t>
  </si>
  <si>
    <t>RIART1</t>
  </si>
  <si>
    <t>Aluminijski sanduk</t>
  </si>
  <si>
    <t>RIDRAB</t>
  </si>
  <si>
    <t>Zaštita ispod motora</t>
  </si>
  <si>
    <t>KITGRV</t>
  </si>
  <si>
    <t>Vozačevo sjedalo s podešavanjem u leđnom dijelu</t>
  </si>
  <si>
    <t>COLOMB</t>
  </si>
  <si>
    <t>2, 3</t>
  </si>
  <si>
    <t>Amortizirajuće vozačevo sjedalo</t>
  </si>
  <si>
    <t>4</t>
  </si>
  <si>
    <t>Suvozačevo sjedalo podesivo po visini, nagibu i u lumbalnom dijelu s naslonom za ruku</t>
  </si>
  <si>
    <t>PARLOM</t>
  </si>
  <si>
    <t>Paket PRO+ Navi 2020 (!)
- Multimedijski sustav MediaNav Evolution
- Kartografija istočne Europe
- Tempomat
- Svjetla za maglu</t>
  </si>
  <si>
    <t>PKUL29</t>
  </si>
  <si>
    <t>Paket PRO+ Navi 2020 
- Multimedijski sustav MediaNav Evolution bez DAB
- Kartografija istočne Europe
- Tempomat
- Svjetla za maglu</t>
  </si>
  <si>
    <t>PCU38</t>
  </si>
  <si>
    <t>MINERALNO BIJELA</t>
  </si>
  <si>
    <t>JEDNOSTRUKA BOJA</t>
  </si>
  <si>
    <t>QPA$KNH</t>
  </si>
  <si>
    <t xml:space="preserve">1 Nije moguće u kombinaciji s opcijom PKUL29 </t>
  </si>
  <si>
    <t>2 Nije moguće u kombinaciji s opcijom COREHA</t>
  </si>
  <si>
    <t>3 Obavezno u kombinaciji s opcijom  ACCAV1 - Naslon za ruku (besplatna opcija)</t>
  </si>
  <si>
    <t xml:space="preserve">4 Nije moguće u kombinaciji s opcijom COLOMB </t>
  </si>
  <si>
    <t xml:space="preserve">5 Nije moguće u kombinaciji s opcijom PKAGR1 </t>
  </si>
  <si>
    <t>6 Obavezno u kombinaciji s opcijom CABADP</t>
  </si>
  <si>
    <t>7 Obavezno u kombinaciji s ATREM CABADP COREHA KITGRV RES100 (na TCC 1C3 3 CM, TCC 1C3 3 CM)</t>
  </si>
  <si>
    <t>8 Obavezno u kombinaciji s CABADP PREM06 (besplatna opcija) (na TDC 1C3 3 EM, TDC 1C3 3 CM)</t>
  </si>
  <si>
    <t>* Besplatnu opciju ACCAV1 (naslon za lakat) je moguće naručiti uz bilo koju opciju I verziju</t>
  </si>
  <si>
    <t>(!) naručivanje trenutno nije moguće</t>
  </si>
  <si>
    <t>PRESVLAKE</t>
  </si>
  <si>
    <t>VOLGA PLAVA</t>
  </si>
  <si>
    <t>RNQ</t>
  </si>
  <si>
    <t>SIVA URBAN</t>
  </si>
  <si>
    <t>CRVENA VIF</t>
  </si>
  <si>
    <t>719</t>
  </si>
  <si>
    <t>CRNA MIDNIGHT</t>
  </si>
  <si>
    <t>J47</t>
  </si>
  <si>
    <t>CRVENA CARMIN</t>
  </si>
  <si>
    <t>KNH</t>
  </si>
  <si>
    <t>SIVA HIGHLAND</t>
  </si>
  <si>
    <t>MASTER VAN</t>
  </si>
  <si>
    <t>TFG 1 223 MM</t>
  </si>
  <si>
    <t>Furgon L2H2P3 dCi 135 PRO+</t>
  </si>
  <si>
    <t>99 (135)</t>
  </si>
  <si>
    <t>TFG 1 223 9M</t>
  </si>
  <si>
    <t>Furgon L2H2P3 Energy dCi 150 PRO+</t>
  </si>
  <si>
    <t>110 (150)</t>
  </si>
  <si>
    <t>TFG 1 223 7M</t>
  </si>
  <si>
    <t>Furgon L2H2P3 Energy dCi 180 PRO+</t>
  </si>
  <si>
    <t>132 (180)</t>
  </si>
  <si>
    <t>TFG 1 323 MM</t>
  </si>
  <si>
    <t>Furgon L3H2P3 dCi 135 PRO+</t>
  </si>
  <si>
    <t>TFG 1 323 9M</t>
  </si>
  <si>
    <t>Furgon L3H2P3 Energy dCi 150 PRO+</t>
  </si>
  <si>
    <t>TFG 1 323 7M</t>
  </si>
  <si>
    <t>Furgon L3H2P3 Energy dCi 180 PRO+</t>
  </si>
  <si>
    <t>TFG 1 333 MM</t>
  </si>
  <si>
    <t>Furgon L3H3P3 dCi 135</t>
  </si>
  <si>
    <t>TFG 1 333 9M</t>
  </si>
  <si>
    <t>Furgon L3H3P3 dCi 150</t>
  </si>
  <si>
    <t>TFG 1 333 7M</t>
  </si>
  <si>
    <t>Furgon L3H3P3 Energy dCi 180</t>
  </si>
  <si>
    <t>PFG 1L433 EM</t>
  </si>
  <si>
    <t>Furgon RWD L4H3P3 Energy dCi 165 VI</t>
  </si>
  <si>
    <t>121 (165)</t>
  </si>
  <si>
    <t>TCA 1 323 9M</t>
  </si>
  <si>
    <t>Crew cab L3H2P3 Energy dCi 150 (!)</t>
  </si>
  <si>
    <t>TCA 1 323 7M</t>
  </si>
  <si>
    <t>Crew cab L3H2P3 Energy dCi 180 (!)</t>
  </si>
  <si>
    <t>(!) Naručivanje trenutno nije moguće</t>
  </si>
  <si>
    <t>NAPOMENA</t>
  </si>
  <si>
    <t>Furgon</t>
  </si>
  <si>
    <t>Paket PRO+ 2020
- Tempomat
- Svjetla za maglu sprijeda
- Protuklizna drvena podna obloga 
- Radio MP3 s AUX, USB i Bluetoothom (veličine 1DIN)+ DAB</t>
  </si>
  <si>
    <t>PKAGR5</t>
  </si>
  <si>
    <t>1, 2</t>
  </si>
  <si>
    <t>Paket PRO
- Tempomat
- Svjetla za maglu sprijeda
- Protuklizna drvena podna obloga</t>
  </si>
  <si>
    <t>PCV40</t>
  </si>
  <si>
    <t>1, 3</t>
  </si>
  <si>
    <t>Ogledalo za nadzor mrtvog kuta</t>
  </si>
  <si>
    <t>Pomoć pri parkiranju straga</t>
  </si>
  <si>
    <t>RDPROX</t>
  </si>
  <si>
    <t>Kamera za vožnju unatrag + Pomoć pri parkiranju straga</t>
  </si>
  <si>
    <t>RDAR03</t>
  </si>
  <si>
    <t>Kamera za vožnju unatrag + Pomoć pri parkiranju sprijeda i straga</t>
  </si>
  <si>
    <t>RDAR06</t>
  </si>
  <si>
    <t>Suvozačeva klupa za dve osobi s rotirajućim stolićem za papire</t>
  </si>
  <si>
    <t>BQBUR3</t>
  </si>
  <si>
    <t>2 LED svjetla u prtljažnom prostoru</t>
  </si>
  <si>
    <t>PRECL1</t>
  </si>
  <si>
    <t>Kukice za pričvršćivanje na podu i na bokovima tovarnog prostora</t>
  </si>
  <si>
    <t>PTANCC</t>
  </si>
  <si>
    <t>Pregradna stijena sa staklom</t>
  </si>
  <si>
    <t>CLCVIT</t>
  </si>
  <si>
    <t>Limena lijeva klizna vrata bez stakla</t>
  </si>
  <si>
    <t>PLGCT</t>
  </si>
  <si>
    <t>Ostakljena dvokrilna stražnja vrata s otvaranjem 270° + Grijana stražnja stakla</t>
  </si>
  <si>
    <t>PK85G7</t>
  </si>
  <si>
    <t>7</t>
  </si>
  <si>
    <t xml:space="preserve">Dodatne instalacije za prerade  </t>
  </si>
  <si>
    <t xml:space="preserve"> S</t>
  </si>
  <si>
    <t xml:space="preserve">Konektor za pristup parametrima vozila </t>
  </si>
  <si>
    <t>Alternator 185A</t>
  </si>
  <si>
    <t>ALT02</t>
  </si>
  <si>
    <t>Nadogradnja PREM04</t>
  </si>
  <si>
    <t>PREM04</t>
  </si>
  <si>
    <t>Vozačevo sjedalo podesivo po dužini, visini, nagibu i u lumbalnom dijelu</t>
  </si>
  <si>
    <t>4, 5</t>
  </si>
  <si>
    <t>Paket PRO+ Navi 2020 (!)
- Multimedijski sustav MediaNav Evolution
- Kartografija istočne Europe
- Tempomat
- Svjetla za maglu
- Protuklizna drvena podna obloga</t>
  </si>
  <si>
    <t>PKUL27</t>
  </si>
  <si>
    <t>Paket PRO+ Navi 2020 
- Multimedijski sustav MediaNav Evolution bez DAB
- Kartografija istočne Europe
- Tempomat
- Svjetla za maglu
- Protuklizna drvena podna obloga</t>
  </si>
  <si>
    <t>PCU30</t>
  </si>
  <si>
    <t xml:space="preserve">1 Nije moguće u kombinaciji s opcijom PKUL27 </t>
  </si>
  <si>
    <t xml:space="preserve">2 Nije moguće u kombinaciji s opcijom PCV40 </t>
  </si>
  <si>
    <t xml:space="preserve">3 Nije moguće u kombinaciji s opcijom PKAGR5 </t>
  </si>
  <si>
    <t>4 Obvezno u kombinaciji s besplatnom opcijom ACCAV1 (naslon za lakat)</t>
  </si>
  <si>
    <t xml:space="preserve">5 Nije moguće u kombinaciji s opcijom COREHA </t>
  </si>
  <si>
    <t xml:space="preserve">6 Nije moguće u kombinaciji s opcijom COLOMB </t>
  </si>
  <si>
    <t xml:space="preserve">7 Obavezno u kombinaciji s opcijom ALT02 </t>
  </si>
  <si>
    <t>(!) naručivanje trenutno nije moguĆe</t>
  </si>
  <si>
    <t>PRESVLAKE OD TKANINE</t>
  </si>
  <si>
    <t>TRAFIC</t>
  </si>
  <si>
    <t>PASSENGER</t>
  </si>
  <si>
    <t>CO2</t>
  </si>
  <si>
    <t>Preporučena cijena 
s PDV-om i bez trošarine</t>
  </si>
  <si>
    <t>CE1 M111 UM</t>
  </si>
  <si>
    <t>Intens dCi 150</t>
  </si>
  <si>
    <t>GRAND PASSENGER</t>
  </si>
  <si>
    <t>CE0AM211 WM</t>
  </si>
  <si>
    <t>Grand Zen dCi 110</t>
  </si>
  <si>
    <t>81 (110)</t>
  </si>
  <si>
    <t>CE0AM211 UM</t>
  </si>
  <si>
    <t>Grand Zen dCi 150</t>
  </si>
  <si>
    <t>CE1 M211 WM</t>
  </si>
  <si>
    <t>Grand Intens dCi 110</t>
  </si>
  <si>
    <t>CE1 M211 UM</t>
  </si>
  <si>
    <t>Grand Intens dCi 150</t>
  </si>
  <si>
    <t>CE1 M211 UA</t>
  </si>
  <si>
    <t>Grand Intens dCi 150 EDC</t>
  </si>
  <si>
    <t>SE2 M211 UA</t>
  </si>
  <si>
    <t>Grand SpaceClass dCi 150 EDC</t>
  </si>
  <si>
    <t>GA CROATIA D.O.O., ODJEL MARKETINGA</t>
  </si>
  <si>
    <t>ZEN</t>
  </si>
  <si>
    <t>INTENS</t>
  </si>
  <si>
    <t>SPACECLASS</t>
  </si>
  <si>
    <t>Paket VIDLJIVOST
- Brisači sa senzorom za kišu
- Svjetla za maglu sprijeda</t>
  </si>
  <si>
    <t>Paket PARKIRANJE
- Parkirni senzori sprijeda i straga + strana (bočna zaštita)
- Kamera za vožnju unatrag</t>
  </si>
  <si>
    <t>PCV92</t>
  </si>
  <si>
    <t>Paket NAVIGACJA  
- Ekran od 20,3 cm (8 ") osjetljiv na dodir
- USB, Bluetooth i DAB
- Funkcija prikaza zaslona pametnih telefona (Andorid Auto i Apple Car Play)
- Navigacijski sustav
-Modul za povezivanje na internet
- Bežično punjenje</t>
  </si>
  <si>
    <t>Stražnji parkirni senzori</t>
  </si>
  <si>
    <t>Bočne zračne zavjese i bočni zračni jastuci sprijeda</t>
  </si>
  <si>
    <t>ABLAVI</t>
  </si>
  <si>
    <t>Klupa za dva suvozača sprijeda s mjestom za odlaganje ispod klupe</t>
  </si>
  <si>
    <t>BQFIXR</t>
  </si>
  <si>
    <t>Ručni klima uređaj sprijeda i straga</t>
  </si>
  <si>
    <t>CA02</t>
  </si>
  <si>
    <t>Dodatno grijanje s upravljanjem straga</t>
  </si>
  <si>
    <t>CHAUAD</t>
  </si>
  <si>
    <t>Samostojeće suvozačevo sjedalo</t>
  </si>
  <si>
    <t>PARHAC</t>
  </si>
  <si>
    <t>Kuka za vuču (13-polni utikač, 9 žičane)</t>
  </si>
  <si>
    <t>ATREM2</t>
  </si>
  <si>
    <t xml:space="preserve">Lijeva klizna vrata s mogućnošću otvaranja prozora </t>
  </si>
  <si>
    <t>PLGCVO</t>
  </si>
  <si>
    <t>Ostakljena dvokrilna vrata straga s otvaranjem 180°</t>
  </si>
  <si>
    <t>PARV18</t>
  </si>
  <si>
    <t>Zatamnjena bočna stakla od stupa B *</t>
  </si>
  <si>
    <t>VSTLAR</t>
  </si>
  <si>
    <t>-</t>
  </si>
  <si>
    <t>Modul za spajanje vozila na internet</t>
  </si>
  <si>
    <t>AIVCT</t>
  </si>
  <si>
    <t>8-inčni zaslon multimedijskog sustava</t>
  </si>
  <si>
    <t>1 Obavezno u kombinaciji s opcijom NA41A ili RA412  (osim na SE2 M211 UA)</t>
  </si>
  <si>
    <t>2 Obavezno u kombinaciji s opcijom AIVCT (osim na SE2 M211 UA)</t>
  </si>
  <si>
    <t xml:space="preserve">3 Nije moguće u kombinaciji s opcijom PLGCVO </t>
  </si>
  <si>
    <t xml:space="preserve">4 Obavezno u kombinaciji s opcijom VSTLAR </t>
  </si>
  <si>
    <t>* manje zatamnjena stakla nego serijski na INTENS</t>
  </si>
  <si>
    <t>Unutrašnjost BLACK TITAN</t>
  </si>
  <si>
    <t>HARM06</t>
  </si>
  <si>
    <t>Unutrašnjost GREY METEOR</t>
  </si>
  <si>
    <t>HARM07</t>
  </si>
  <si>
    <t>Presvlake KOMPO</t>
  </si>
  <si>
    <t>DRAP11</t>
  </si>
  <si>
    <t>Presvlake JAVA</t>
  </si>
  <si>
    <t>DRAP03</t>
  </si>
  <si>
    <t>MINERAL BIJELA</t>
  </si>
  <si>
    <t>369</t>
  </si>
  <si>
    <t>CUMULUS PLAVA</t>
  </si>
  <si>
    <t>RQU</t>
  </si>
  <si>
    <t>D68</t>
  </si>
  <si>
    <t>SIVA COMETE</t>
  </si>
  <si>
    <t>KNA</t>
  </si>
  <si>
    <t>TRAFIC VAN</t>
  </si>
  <si>
    <t>FG E1 112 YM</t>
  </si>
  <si>
    <t>Furgon L1H1P2 dCi 130 2,0L</t>
  </si>
  <si>
    <t>96 (130)</t>
  </si>
  <si>
    <t>FG E1 112 UM</t>
  </si>
  <si>
    <t>Furgon L1H1P2 Energy dCi 150 2,0L PRO+</t>
  </si>
  <si>
    <t>FG E1 222 UM</t>
  </si>
  <si>
    <t>Furgon L2H2P2 Energy dCi 150 2,0L</t>
  </si>
  <si>
    <t>FG E1 213 YM</t>
  </si>
  <si>
    <t>Furgon L2H1P3 dCi 130 2,0L</t>
  </si>
  <si>
    <t>FG E1 213 UM</t>
  </si>
  <si>
    <t>Furgon L2H1P3 Energy dCi 150 2,0L PRO+</t>
  </si>
  <si>
    <t>FG E1 213 VA</t>
  </si>
  <si>
    <t>Furgon L2H1P3 Energy dCi 170 EDC 2,0L</t>
  </si>
  <si>
    <t>125 (170)</t>
  </si>
  <si>
    <t>PRODULJENA KABINA KABINA</t>
  </si>
  <si>
    <t>DC E1 212 UM</t>
  </si>
  <si>
    <t>DC L2H1P2 Energy dCi 150 2,0L PRO+</t>
  </si>
  <si>
    <t>DC E1 212 VA</t>
  </si>
  <si>
    <t>DC L2H1P2 Energy dCi 170 EDC 2,0L</t>
  </si>
  <si>
    <t>GA HRVATSKA D.O.O., DIREKCIJA MARKETING</t>
  </si>
  <si>
    <t>Prednji zračni jastuk za suvozača</t>
  </si>
  <si>
    <t>Sustav za nadzor tlaka u gumama</t>
  </si>
  <si>
    <t>DPRPN</t>
  </si>
  <si>
    <t>Paket PRO+ 
- Svjetla za maglu sprijeda
- Drvena protuklizna podloga 
- Pomoć pri parkiranju straga (senzori)
- Brisači sa senzorom za kišu
- 4,2" displej u boji</t>
  </si>
  <si>
    <t>PK28F2</t>
  </si>
  <si>
    <t xml:space="preserve">Paket PRO+ Navi 
- Ekran od 20,3 cm (8 ") osjetljiv na dodir
- USB, Bluetooth i DAB
- Funkcija prikaza zaslona pametnih telefona (Andorid Auto i Apple Car Play)
- Navigacijski sustav
- TCU A-IVC jedinica za povezivanje na internet
 - Svjetla za maglu sprijeda
- Drvena protuklizna podloga 
- Pomoć pri parkiranju straga (senzori)
- Brisači sa senzorom za kišu
- Parkirni senzori straga        </t>
  </si>
  <si>
    <t>PCU06</t>
  </si>
  <si>
    <t>Samostojeće suvozačevo sjedalo podesivo po dužini, nagibu i visini, s naslonom za ruku</t>
  </si>
  <si>
    <t>Automatski klima uređaj</t>
  </si>
  <si>
    <t>CAREG1</t>
  </si>
  <si>
    <t>Lijeva klizna vrata s kliznim staklom</t>
  </si>
  <si>
    <t>Desna klizna vrata s kliznm staklom</t>
  </si>
  <si>
    <t>PLDCVO</t>
  </si>
  <si>
    <t>Ostakljena dvokrilna stražnja vrata s otvaranjem 180°</t>
  </si>
  <si>
    <t>Brisač stražnjeg stakla</t>
  </si>
  <si>
    <t>ELA LAC</t>
  </si>
  <si>
    <t>Samozatamnjujuće osvrtno ogledalo</t>
  </si>
  <si>
    <t>RVIAT</t>
  </si>
  <si>
    <t>MINERALNO BJELA</t>
  </si>
  <si>
    <t xml:space="preserve">1 Nije moguće u kombinaciji s opcijom PCU06 </t>
  </si>
  <si>
    <t xml:space="preserve">2 Nije moguće u kombinaciji s opcijom PK28F2 </t>
  </si>
  <si>
    <t xml:space="preserve">3 Obavezno u kombinaciji s opcijom PLGCVO </t>
  </si>
  <si>
    <t xml:space="preserve">4 Obavezno u kombinaciji s opcijom RVIAT </t>
  </si>
  <si>
    <t>5 Obavezno u kombinaciji s opcijom PARV18 in CLCVIT</t>
  </si>
  <si>
    <t>HARM03</t>
  </si>
  <si>
    <t>Renault CAPTUR</t>
  </si>
  <si>
    <t>VERZIJE</t>
  </si>
  <si>
    <t>Vrijedi od: 01/02/2023</t>
  </si>
  <si>
    <t>Naziv verzije</t>
  </si>
  <si>
    <t>Kod verzije</t>
  </si>
  <si>
    <t>Gorivo</t>
  </si>
  <si>
    <t>CO2 (g/km)</t>
  </si>
  <si>
    <t>kW(KS)</t>
  </si>
  <si>
    <t>Benzinski motor</t>
  </si>
  <si>
    <t>evolution TCe 90</t>
  </si>
  <si>
    <t>BLWM6H6 6US</t>
  </si>
  <si>
    <t>Benzin</t>
  </si>
  <si>
    <t>67 (90)</t>
  </si>
  <si>
    <t>evolution TCe 100 LPG</t>
  </si>
  <si>
    <t>BLWMTH6 6US</t>
  </si>
  <si>
    <t>Benzin + LPG</t>
  </si>
  <si>
    <t>74 (100)</t>
  </si>
  <si>
    <t>techno TCe 90</t>
  </si>
  <si>
    <t>E3WM6H6 6US</t>
  </si>
  <si>
    <t>techno TCe 140</t>
  </si>
  <si>
    <t>E3WN0H6 6US</t>
  </si>
  <si>
    <t>103 (140)</t>
  </si>
  <si>
    <t>techno TCe 140 EDC</t>
  </si>
  <si>
    <t>E3WN0HA 6US</t>
  </si>
  <si>
    <t>Verzije s hibridnim motorom</t>
  </si>
  <si>
    <t>techno E-Tech 145 hibrid (1)</t>
  </si>
  <si>
    <t>E3WMUHH 6UYB</t>
  </si>
  <si>
    <t>Benzin + elektrika</t>
  </si>
  <si>
    <t>105 (143)</t>
  </si>
  <si>
    <t>E-Tech Engineered 145 hibrid (1)</t>
  </si>
  <si>
    <t>ETWMUHH 6UYB</t>
  </si>
  <si>
    <t>(1) Naručivanje trenutno nije moguće</t>
  </si>
  <si>
    <t>Produljeno jamstvo - sve verzije</t>
  </si>
  <si>
    <t xml:space="preserve">5 godina ili 100.000 km (dodatno na 2 godine tvorničkog jamstva) </t>
  </si>
  <si>
    <t>8 godina ili 150.000 km (dodatno na 5 godina produljenog jamstva)</t>
  </si>
  <si>
    <t>10 godina ili 200.000 km (dodatno na 5+3 godina produljenog jamstva)</t>
  </si>
  <si>
    <t>Ugovor o održavanju - My Revision</t>
  </si>
  <si>
    <t>5 godina ili 100.000 km</t>
  </si>
  <si>
    <t>* PPMV: posebni porez na motorna vozila</t>
  </si>
  <si>
    <t>Cjenik vrijedi do objave novog cjenika. GA Croatia d.o.o.  zadržava mogućnost promjene informacija navedenih u cjeniku. Sve cijene (MPC = maloprodajne cijene) su neobvezujuće i preporučene. Opis opreme je neobvezujuć i informativan. Za detaljnije informacije o cijenama i opremi obratite se ovlaštenom Renault koncesionaru.</t>
  </si>
  <si>
    <t>GA CROATIA, d.o.o., DIREKCIJA MARKETING</t>
  </si>
  <si>
    <t>OPCIJE IN PAKETI</t>
  </si>
  <si>
    <t xml:space="preserve">VOŽNJA I UDOBNOST </t>
  </si>
  <si>
    <t>evolution</t>
  </si>
  <si>
    <t>techno</t>
  </si>
  <si>
    <t>E-Tech engineered</t>
  </si>
  <si>
    <t xml:space="preserve">Paket CITY KAMERA </t>
  </si>
  <si>
    <t>PKJB33</t>
  </si>
  <si>
    <t xml:space="preserve">Kamera za vožnju unatrag </t>
  </si>
  <si>
    <t xml:space="preserve">Sustav za pomoć pri parkiranju sprijeda i straga </t>
  </si>
  <si>
    <t>Paket EASY PARKING (2)</t>
  </si>
  <si>
    <t>PKJB04</t>
  </si>
  <si>
    <t xml:space="preserve">Kamera 360° </t>
  </si>
  <si>
    <t xml:space="preserve">Prednji, stražnji i bočni parking senzori </t>
  </si>
  <si>
    <t xml:space="preserve">Sustav za parkiranje Easy Park Assist </t>
  </si>
  <si>
    <t xml:space="preserve">Paket KLIMA </t>
  </si>
  <si>
    <t>PKJB80</t>
  </si>
  <si>
    <t xml:space="preserve">Automatski klima-uređaj </t>
  </si>
  <si>
    <t xml:space="preserve">Senzor za kišu </t>
  </si>
  <si>
    <t xml:space="preserve">LED osvjetljenje putničkog prostora sprijeda </t>
  </si>
  <si>
    <t xml:space="preserve">Paket EASY DRIVE E-Tech engineered </t>
  </si>
  <si>
    <t>PCK52</t>
  </si>
  <si>
    <t xml:space="preserve">Aktivni tempomat </t>
  </si>
  <si>
    <t xml:space="preserve">Sustav za pomoć u vožnji i prometni gužvi na autocesti </t>
  </si>
  <si>
    <t xml:space="preserve">Sustav za nadzor mrtvog kuta </t>
  </si>
  <si>
    <t xml:space="preserve">Sustav prepoznavanja bočnog nailazka vozila straga </t>
  </si>
  <si>
    <t xml:space="preserve">Grijani upravljač </t>
  </si>
  <si>
    <t>Paket EASY DRIVE techno (1)</t>
  </si>
  <si>
    <t>PCK54</t>
  </si>
  <si>
    <t xml:space="preserve">Upravljač i ručica mjenjača presvučeni kožom </t>
  </si>
  <si>
    <t xml:space="preserve">Grijana sjedala sprijeda </t>
  </si>
  <si>
    <t>SGACHA</t>
  </si>
  <si>
    <t xml:space="preserve">MULTIMEDIJA </t>
  </si>
  <si>
    <t xml:space="preserve">Paket NAVIGACIJA </t>
  </si>
  <si>
    <t>PKJB30</t>
  </si>
  <si>
    <t xml:space="preserve">Multimedijski sustav EASYLINK s 9,3'' zaslonom na dodir i navigacijom, Bluetooth, </t>
  </si>
  <si>
    <t xml:space="preserve">s dodanom opcijom bežičnog repliciranja telefona putem Apple CarPlay ili Android Auto </t>
  </si>
  <si>
    <t xml:space="preserve">10-inčni informativni zaslon s instrumentima u boji ispred vozača </t>
  </si>
  <si>
    <t>Bežično punjenje mobilnog uređaja (7)</t>
  </si>
  <si>
    <t>REACTI</t>
  </si>
  <si>
    <t>Bez mogućnosti bežičnog punjenje mobilnog telefona (5)</t>
  </si>
  <si>
    <t>SREACT</t>
  </si>
  <si>
    <t xml:space="preserve">DIZAJN </t>
  </si>
  <si>
    <t xml:space="preserve">Paket LOOK 17'' </t>
  </si>
  <si>
    <t>PCK56</t>
  </si>
  <si>
    <t xml:space="preserve">Aluminijski naplatci 17" Limited </t>
  </si>
  <si>
    <t xml:space="preserve">Dodatno zatamnjena stražnja stakla </t>
  </si>
  <si>
    <t xml:space="preserve">LED stražnja svjetla u obliku slova C </t>
  </si>
  <si>
    <t xml:space="preserve">Automatsko uključivanje/isključivanje dugih svjetla </t>
  </si>
  <si>
    <t xml:space="preserve">Uzdužni nosači na krovu </t>
  </si>
  <si>
    <t>BARLON</t>
  </si>
  <si>
    <t>Vanjska ogledala u crnoj boji (3)</t>
  </si>
  <si>
    <t>RENTC 1TON</t>
  </si>
  <si>
    <t>Vanjska ogledala u boji krova (4)</t>
  </si>
  <si>
    <t>REPNTC 2TON</t>
  </si>
  <si>
    <t>Električno podesiva i grijana vanjska osvrtna ogledala s osvetljenjem - ručno sklopljiva (6)</t>
  </si>
  <si>
    <t>RET09</t>
  </si>
  <si>
    <t xml:space="preserve">CJENIK BOJA </t>
  </si>
  <si>
    <t xml:space="preserve">Jednobojna karoserija - nemetalik </t>
  </si>
  <si>
    <t>/</t>
  </si>
  <si>
    <t xml:space="preserve">Jednobojna karoserija - metalik </t>
  </si>
  <si>
    <t xml:space="preserve">Jednobojna karoserija - metalik posebna </t>
  </si>
  <si>
    <t xml:space="preserve">Dvobojna karoserija - nemetalik </t>
  </si>
  <si>
    <t xml:space="preserve">Dvobojna karoserija - metalik </t>
  </si>
  <si>
    <t xml:space="preserve">Dvobojna karoserija - metalik posebna </t>
  </si>
  <si>
    <t xml:space="preserve">DODATCI </t>
  </si>
  <si>
    <t>Paket REZERVNI KOTAČ (8)</t>
  </si>
  <si>
    <t>PCK86</t>
  </si>
  <si>
    <t xml:space="preserve">Rezervni kotač za kraću upotrebu </t>
  </si>
  <si>
    <t xml:space="preserve">Uzdignuto dno prtljažnog prostora (u nivou s sklopljenim stražnjim sjedalima) </t>
  </si>
  <si>
    <t>Rezervni kotač za kraću upotrebu (8)</t>
  </si>
  <si>
    <t>RSGALT</t>
  </si>
  <si>
    <t>NAPOMENE:</t>
  </si>
  <si>
    <t>(1) Dostupno samo za motore s automatskim mjenjačem EDC</t>
  </si>
  <si>
    <t>(2) Na techno verziji obavezno sa paketom PKJB30</t>
  </si>
  <si>
    <t>(3) Obavezno sa jednobojno karoseriju</t>
  </si>
  <si>
    <t>(4) Obavezno sa dvobojno karoseriju</t>
  </si>
  <si>
    <t>(5) Obavezna opcija za naručivanje</t>
  </si>
  <si>
    <t>(6) Obavezna opcija osim ako nije odabrano PCK52, PCK54 ili PCK66</t>
  </si>
  <si>
    <t>(7) Trenutno nije dostupno</t>
  </si>
  <si>
    <t>(8) Nije dostupno na LPG verziji</t>
  </si>
  <si>
    <t>Renault CLIO</t>
  </si>
  <si>
    <t>Preporučena cijena
s PDV-om</t>
  </si>
  <si>
    <t>equilibre TCe 90</t>
  </si>
  <si>
    <t>E2W M6 6U S</t>
  </si>
  <si>
    <t>BLW M6 6U S</t>
  </si>
  <si>
    <t>E3W M6 6U S</t>
  </si>
  <si>
    <t>Plinski motor</t>
  </si>
  <si>
    <t>equilibre TCe 100 LPG</t>
  </si>
  <si>
    <t>E2W MTG6U S</t>
  </si>
  <si>
    <t>BLW MTG6U S</t>
  </si>
  <si>
    <t>Dizelski motor</t>
  </si>
  <si>
    <t>equilibre dCi 100</t>
  </si>
  <si>
    <t>E2W AC 6U S</t>
  </si>
  <si>
    <t>evolution dCi 100</t>
  </si>
  <si>
    <t>BLW AC 6U S</t>
  </si>
  <si>
    <t>Hibridni motor</t>
  </si>
  <si>
    <t>E3W MUH6UY</t>
  </si>
  <si>
    <t>ETC MUH6UY</t>
  </si>
  <si>
    <t>Produljeno jamstvo</t>
  </si>
  <si>
    <t>*PPMV: posebni porez na motorna vozila</t>
  </si>
  <si>
    <t>**Maloprodajna cijena ne uključuje trošak pripreme vozila</t>
  </si>
  <si>
    <t>Cjenik vrijedi do objave novog cjenika. GA CROATIA d.o.o., zadržava mogućnost promjene informacija navedenih u cjeniku. Sve maloprodajne cijene su neobvezujoće i preporučene te uključuju PDV i PPMV. Opis opreme je neobvezujuć i informativan. Za detaljnije informacije o cijenama i opremi obratite se ovlaštenom Renault koncesionaru.</t>
  </si>
  <si>
    <t>OPCIJE I PAKETI</t>
  </si>
  <si>
    <t>VOŽNJA I UDOBNOST</t>
  </si>
  <si>
    <t>equilibre</t>
  </si>
  <si>
    <t>PKJ005</t>
  </si>
  <si>
    <t>Paket CITY KAMERA 360° (1)</t>
  </si>
  <si>
    <t>PCV98</t>
  </si>
  <si>
    <t xml:space="preserve">Kamera s 360° pogledom </t>
  </si>
  <si>
    <t>Sustav pomoći pri parkiranju sprijeda, straga i bočno</t>
  </si>
  <si>
    <t xml:space="preserve">Sustav za automatsko parkiranje EASY PARK ASSIST </t>
  </si>
  <si>
    <t xml:space="preserve">Paket OSVJETLJENJE </t>
  </si>
  <si>
    <t>PCK20</t>
  </si>
  <si>
    <t>LED svjetla za maglu sprijeda s funkcijom osvjetljenja zavoja</t>
  </si>
  <si>
    <t xml:space="preserve">Full LED stražna svjetla s dnevnim svjetlima u obliku slova C </t>
  </si>
  <si>
    <t xml:space="preserve">Paket OSVJETLJENJE+ </t>
  </si>
  <si>
    <t>PCU14</t>
  </si>
  <si>
    <t xml:space="preserve">Full LED prednja svjetla u obliki slova C </t>
  </si>
  <si>
    <t xml:space="preserve">Paket OSVJETLJENJE E-Tech engineered </t>
  </si>
  <si>
    <t>PCL0W</t>
  </si>
  <si>
    <t xml:space="preserve">Paket AKTIVNA SIGURNOST </t>
  </si>
  <si>
    <t>PCK0A</t>
  </si>
  <si>
    <t xml:space="preserve">Upozoritelj na križni promet straga </t>
  </si>
  <si>
    <t>Paket AKTIVNI TEMPOMAT (4)</t>
  </si>
  <si>
    <t>PCK06 VLCUIR</t>
  </si>
  <si>
    <t>Paket ZIMA (2)</t>
  </si>
  <si>
    <t>PKJ442</t>
  </si>
  <si>
    <t xml:space="preserve">Grijana prednja sjedala </t>
  </si>
  <si>
    <t xml:space="preserve">Upravljač i ručica mjenjača presvučena imitacijom kožom </t>
  </si>
  <si>
    <t>Paket AUTOMATSKA KLIMA (3) (10)</t>
  </si>
  <si>
    <t>PCK0J</t>
  </si>
  <si>
    <t xml:space="preserve">Kartica Renault za otključavanje i pokretanje vozila bez ruke </t>
  </si>
  <si>
    <t xml:space="preserve">LED osvetljenje u putničkom prostoru sprijeda </t>
  </si>
  <si>
    <t xml:space="preserve">Električno podesiva i grijana vanjska osvrtna ogledala </t>
  </si>
  <si>
    <t>Paket AUTOMATSKA KLIMA+ (10)</t>
  </si>
  <si>
    <t>PCK0E</t>
  </si>
  <si>
    <t xml:space="preserve">Središnja konzola s naslonom za ruke </t>
  </si>
  <si>
    <t xml:space="preserve">Sustav za pomoć pri parkiranju straga </t>
  </si>
  <si>
    <t>VLCUIR</t>
  </si>
  <si>
    <t>Paket NAVIGACIJA 9,3'' (7)</t>
  </si>
  <si>
    <t>PKJ018</t>
  </si>
  <si>
    <t xml:space="preserve">Sustav EASY LINK s 9,3˝ zaslonom na dodir i navigacijom </t>
  </si>
  <si>
    <t xml:space="preserve">10" informacijski zaslon u boji s mjeračima i prikazom navigacije </t>
  </si>
  <si>
    <t>Bežično punjenje mobilnog telefona (10)</t>
  </si>
  <si>
    <t>Bez mogućnosti bežičnog punjenja mobitela (11)</t>
  </si>
  <si>
    <t xml:space="preserve">EKSTERIJER I DODATCI </t>
  </si>
  <si>
    <t>Paket REZERVNI KOTAČ (5) (6)</t>
  </si>
  <si>
    <t>PCK28</t>
  </si>
  <si>
    <t xml:space="preserve">Rezervni kotač običnih dimenzija </t>
  </si>
  <si>
    <t>Ukrasni pokrovi kotača 15" Kala (11)</t>
  </si>
  <si>
    <t>RDIF02 RTOL15</t>
  </si>
  <si>
    <t xml:space="preserve">Aluminijski naplatci 16'' crno/srebrne boje Philia </t>
  </si>
  <si>
    <t>RDIF39 RALU16</t>
  </si>
  <si>
    <t>Uzdignuto dno prtljažnog prostora (u nivou s sklopljenim stražnjim sjedalima) (4) (8)</t>
  </si>
  <si>
    <t>RANCF1</t>
  </si>
  <si>
    <t>Rezervni kotač običnih dimenzija (4) (5) (6)</t>
  </si>
  <si>
    <t>Rezervni kotač za kraću upotrebu (5) (9)</t>
  </si>
  <si>
    <t>Nemetalik boja</t>
  </si>
  <si>
    <t>Metalik boja</t>
  </si>
  <si>
    <t>Metalik boja posebna</t>
  </si>
  <si>
    <t>(1) Na verziji "techno" obavezno s paketom PKJ018</t>
  </si>
  <si>
    <t>(2) Na verziji "evolution" obavezno s paketom PCK0E</t>
  </si>
  <si>
    <t>(3) Obavezno s opcijom ITPK1</t>
  </si>
  <si>
    <t>(4) Nije dostupno na verzijai s hibridnim motorom</t>
  </si>
  <si>
    <t>(5) Nije dostupno na verziji s plinskim motorom</t>
  </si>
  <si>
    <t>(6) Nije dostupno na verziji s dizelskim motorom</t>
  </si>
  <si>
    <t>(7) Na verziji "techno" obavezno s paketom PCV98</t>
  </si>
  <si>
    <t>(8) Nije dostupno na verziji "equilibre" s benzinskim motorom</t>
  </si>
  <si>
    <t>(9) Dostupno samo na verziji s dizelskim ili hibridnim motorom</t>
  </si>
  <si>
    <t>(10) Trenutno nije dostupno</t>
  </si>
  <si>
    <t>(11) Obavezna opcija kod naručivanja</t>
  </si>
  <si>
    <t>Svijetla unutrašnjost</t>
  </si>
  <si>
    <t>Tamna unutrašnjost</t>
  </si>
  <si>
    <t>HARM02</t>
  </si>
  <si>
    <t>OBLAZINJENJE</t>
  </si>
  <si>
    <t>Presvlake u kombinaciji crna/tamnosiva</t>
  </si>
  <si>
    <t>DRAP02</t>
  </si>
  <si>
    <t>Presvlake u kombinaciji crna/siva Evolution</t>
  </si>
  <si>
    <t>DRAP13</t>
  </si>
  <si>
    <t>Presvlake od tamne tkanine u kombinaciji s imitacijom kože crne boje</t>
  </si>
  <si>
    <t>DRAP06</t>
  </si>
  <si>
    <t>Presvlake E-Tech engineered</t>
  </si>
  <si>
    <t>DRAP19</t>
  </si>
  <si>
    <t>BOJE KAROSERIJE</t>
  </si>
  <si>
    <t>Ledeno Bijela</t>
  </si>
  <si>
    <t>OV369</t>
  </si>
  <si>
    <t>Siva Platine</t>
  </si>
  <si>
    <t>TED69</t>
  </si>
  <si>
    <t>Crna Etoile</t>
  </si>
  <si>
    <t>TEGNE</t>
  </si>
  <si>
    <t>Siva Schiste</t>
  </si>
  <si>
    <t>TEKQG</t>
  </si>
  <si>
    <t>Crvena Flamme</t>
  </si>
  <si>
    <t>TENNP</t>
  </si>
  <si>
    <t>Plava Iron</t>
  </si>
  <si>
    <t>TERQH</t>
  </si>
  <si>
    <t>Narančasta Valencia</t>
  </si>
  <si>
    <t>TEEQB</t>
  </si>
  <si>
    <t>NAPLATCI</t>
  </si>
  <si>
    <t>Ukrasni pokrovi kotača 16" Amicitia</t>
  </si>
  <si>
    <t>RDIF10</t>
  </si>
  <si>
    <t>Ukrasni pokrovi kotača 15" Kala (1)</t>
  </si>
  <si>
    <t>RDIF02</t>
  </si>
  <si>
    <t>Aluminijski naplatci 16" Ediris</t>
  </si>
  <si>
    <t>RDIF14</t>
  </si>
  <si>
    <t>Aluminijski naplatci 16'' crno/srebrne boje Philia</t>
  </si>
  <si>
    <t>RDIF39</t>
  </si>
  <si>
    <t>Aluminijski naplatci 17" Magny-Cours</t>
  </si>
  <si>
    <t>RDIF40</t>
  </si>
  <si>
    <t>S = Serija       O = Opcija     - = Nije dostupno</t>
  </si>
  <si>
    <t>Koleos</t>
  </si>
  <si>
    <t>Emisija CO2 (g/km)</t>
  </si>
  <si>
    <t>Preporučena cijena 
s PDV-om</t>
  </si>
  <si>
    <t>EUA3BN26UA2S</t>
  </si>
  <si>
    <t>techno TCe 160 EDC 2WD</t>
  </si>
  <si>
    <t>116 (160)</t>
  </si>
  <si>
    <t>EUA3BAN6UC4S</t>
  </si>
  <si>
    <t>techno Blue dCi 190 4WD</t>
  </si>
  <si>
    <t>135 (190)</t>
  </si>
  <si>
    <t>UBIPCN26UA2S</t>
  </si>
  <si>
    <t>Initiale Paris TCe 160 EDC 2WD</t>
  </si>
  <si>
    <t>UBIPCAN6UC4S</t>
  </si>
  <si>
    <t>Initiale Paris Blue dCi 190 4WD</t>
  </si>
  <si>
    <t>3 godine ili 60.000 km</t>
  </si>
  <si>
    <t>4 godine ili 80.000 km</t>
  </si>
  <si>
    <t xml:space="preserve">Sve cijene (MPC = maloprodajne cijene) su neobvezujuće i preporučene. Opis opreme je neobvezujuć i informativan. </t>
  </si>
  <si>
    <t>Initiale Paris</t>
  </si>
  <si>
    <t>paketi</t>
  </si>
  <si>
    <t>Paket ZIMA
- Grijanje sjedala straga
- Grijano vjetrobransko staklo
- Grijani upravljač
- Sistem za pranje prednjih svjetala</t>
  </si>
  <si>
    <t>PCV94</t>
  </si>
  <si>
    <t>unutrašnjost</t>
  </si>
  <si>
    <t>Presvlake od crne kože</t>
  </si>
  <si>
    <t>CUIR01</t>
  </si>
  <si>
    <t>(1)</t>
  </si>
  <si>
    <t>Električno podesivo vozačevo sedište po dužini, nagibu, visini i u leđnom delu (bez memorija)</t>
  </si>
  <si>
    <t>SGAV06</t>
  </si>
  <si>
    <t>vanjski izgled</t>
  </si>
  <si>
    <t>Panoramski krovni otvor</t>
  </si>
  <si>
    <t>TOPAN</t>
  </si>
  <si>
    <t>Automatsko otvaranje/zatvaranje vrata prtljažnika</t>
  </si>
  <si>
    <t>HAYMOT</t>
  </si>
  <si>
    <t>(2)</t>
  </si>
  <si>
    <t>Crvena Millesime</t>
  </si>
  <si>
    <t>TENPN</t>
  </si>
  <si>
    <t>Rezervni kotač za kraću upotrebu</t>
  </si>
  <si>
    <t>dizajn</t>
  </si>
  <si>
    <t>jednobojna karoserija - občina boja Crvena Millesime</t>
  </si>
  <si>
    <t>jednoboja karoserija - metalik boja Crna Metalik</t>
  </si>
  <si>
    <t>TEGXA</t>
  </si>
  <si>
    <t>jednobojna karoserija - metalik boja Siva</t>
  </si>
  <si>
    <t>TEKAD</t>
  </si>
  <si>
    <t>jednobojna karoseirja - metalik boja Bijela Universal</t>
  </si>
  <si>
    <t>TEQXD</t>
  </si>
  <si>
    <t>(1)Obavezno zajedno z CUIR presvlako</t>
  </si>
  <si>
    <t>(2)U serijskoj opremi na  4WD verzijama</t>
  </si>
  <si>
    <t>Unutrašnjost u tamnoj boji</t>
  </si>
  <si>
    <t>presvlake od crne kože</t>
  </si>
  <si>
    <t>presvlake od nappa kože- titanium crna</t>
  </si>
  <si>
    <t>CUIR08</t>
  </si>
  <si>
    <t>presvlake u tamnoj boji u kombinaciji s tamnom umjetnom kožom</t>
  </si>
  <si>
    <t>jednobojna karoserija</t>
  </si>
  <si>
    <t>crvena millesime</t>
  </si>
  <si>
    <t>Rdeča Millesime</t>
  </si>
  <si>
    <t>NPN</t>
  </si>
  <si>
    <t>jednobojna karoserija - metalik boja</t>
  </si>
  <si>
    <t>crna metalik</t>
  </si>
  <si>
    <t>Bela Universal</t>
  </si>
  <si>
    <t>Bijela Universal</t>
  </si>
  <si>
    <t>GXA</t>
  </si>
  <si>
    <t xml:space="preserve">siva metalik </t>
  </si>
  <si>
    <t>KAD</t>
  </si>
  <si>
    <t>bijela universal</t>
  </si>
  <si>
    <t>QXD</t>
  </si>
  <si>
    <t>Aluminijski naplatci 18" Hangai</t>
  </si>
  <si>
    <t>RDIF12</t>
  </si>
  <si>
    <t>Aluminijski naplatci 19" Initiale Paris</t>
  </si>
  <si>
    <t>RDIF05</t>
  </si>
  <si>
    <t>Megane Conquest</t>
  </si>
  <si>
    <t>M2 N0A6U HS</t>
  </si>
  <si>
    <t>equilibre TCe 140 EDC</t>
  </si>
  <si>
    <t>M3 N0A6U HS</t>
  </si>
  <si>
    <t>M3 MUHH 6UY</t>
  </si>
  <si>
    <t>techno E-Tech 145 hibrid</t>
  </si>
  <si>
    <t>MSL N0A6U HS</t>
  </si>
  <si>
    <t>R.S. Line TCe 140 EDC</t>
  </si>
  <si>
    <t>MSL N1A6U HS</t>
  </si>
  <si>
    <t>R.S. Line TCe 160 EDC</t>
  </si>
  <si>
    <t>MT MUH6U HY</t>
  </si>
  <si>
    <t>E-Tech engineered 145 hibrid</t>
  </si>
  <si>
    <t>Produljeno jamstvo HEV</t>
  </si>
  <si>
    <t xml:space="preserve">3 godine ili 60.000 km </t>
  </si>
  <si>
    <t>GA Croatia d.o.o. , DIREKCIJA MARKETING</t>
  </si>
  <si>
    <t>Cjenik opcija I paketa</t>
  </si>
  <si>
    <t>equilibre
EUR/kn</t>
  </si>
  <si>
    <t>techno
EUR/kn</t>
  </si>
  <si>
    <t>R.S. Line
EUR/kn</t>
  </si>
  <si>
    <t>E-Tech engineered
EUR/kn</t>
  </si>
  <si>
    <t>Paket VOŽNJA
- Aktivni tempomat
- Sustav za pomoć pri vožnji i zastojima na autocesti</t>
  </si>
  <si>
    <t>PCV22</t>
  </si>
  <si>
    <t>Paket PARKIRANJE
- Sustav za pomoć pri parkiranju 360°
- Bočni senzori</t>
  </si>
  <si>
    <t>PCV56</t>
  </si>
  <si>
    <t>Paket UDOBNOST
- Električno podesiva prednja sjedala
- Grijanje sjedala sprijeda 
- Grijanje upravljača 
- Kožni upravljač</t>
  </si>
  <si>
    <t>PCV24</t>
  </si>
  <si>
    <t>Paket LOOK 
- Krov u crnoj boji
- RS Line personalizacija u boji karoserije</t>
  </si>
  <si>
    <t>PCV32</t>
  </si>
  <si>
    <t>(3)</t>
  </si>
  <si>
    <t>opcije</t>
  </si>
  <si>
    <t>Krov crne boje</t>
  </si>
  <si>
    <t>PAVNTC</t>
  </si>
  <si>
    <t>(1) (2)</t>
  </si>
  <si>
    <t>Vanjska osvrtna ogledala crne boje</t>
  </si>
  <si>
    <t>REPNTC</t>
  </si>
  <si>
    <t>Sustav za pomoć u vožnji i prometni gužvi na autocesti</t>
  </si>
  <si>
    <t>ADR00</t>
  </si>
  <si>
    <t>TOMANU</t>
  </si>
  <si>
    <t>jednobojna karoserija - jednoslojna boja Ledeno Bijela</t>
  </si>
  <si>
    <t>OVQXB</t>
  </si>
  <si>
    <t>jednobojna karoserija - metalik boja Crna Metalik</t>
  </si>
  <si>
    <t>jednobojna karoserija - metalik boja Siva Metalik</t>
  </si>
  <si>
    <t>jednobojna karoseirja - metalik boja Plava Zanzibar</t>
  </si>
  <si>
    <t>TERRF</t>
  </si>
  <si>
    <t>jednobojna karoseirja - metalik boja Narančasta Valencia</t>
  </si>
  <si>
    <t>jednobojna karoserija - metalik boja posebna Crvena Flamme</t>
  </si>
  <si>
    <t>jednobojna  karoserija - metalik boja posebna Bijela Universal</t>
  </si>
  <si>
    <t>multimedija</t>
  </si>
  <si>
    <t>Multimedijski radio BOSE 9,3" zaslon s navigacijom 2x USB in 1x AUX + DAB</t>
  </si>
  <si>
    <t>NA419 EQSPHP</t>
  </si>
  <si>
    <t>dodatci</t>
  </si>
  <si>
    <t>Rezervni kotač smanjenih dimenzija</t>
  </si>
  <si>
    <t>RSGALT SSRCCF</t>
  </si>
  <si>
    <t>(1)Obavezno skupa s PAVNTC / REPNTC</t>
  </si>
  <si>
    <t>(2)Nije dostupno s bojama OVQXB i TEGXA</t>
  </si>
  <si>
    <t>(3)Dostupno samo u kombinaciji s boju TENNP / TEEQB / TEQXD</t>
  </si>
  <si>
    <t>equlibre</t>
  </si>
  <si>
    <t xml:space="preserve">
R. S. Line</t>
  </si>
  <si>
    <t>R. S. Line</t>
  </si>
  <si>
    <t>presvlake od tamne tkanine</t>
  </si>
  <si>
    <t>presvlake od crne tkanine u komb. s imitacijom kože</t>
  </si>
  <si>
    <t>DRAP04</t>
  </si>
  <si>
    <t>presvlake alkantara u tamnoj boji s crvenim prošivima</t>
  </si>
  <si>
    <t>CUIR04</t>
  </si>
  <si>
    <t>presvlake alkantara u tamnoj boji s zlatnim prošivima</t>
  </si>
  <si>
    <t>CUIR07</t>
  </si>
  <si>
    <t>ledeno bijela</t>
  </si>
  <si>
    <t>Ledeniško Bela</t>
  </si>
  <si>
    <t>QXB</t>
  </si>
  <si>
    <t>Modra Zanzibar</t>
  </si>
  <si>
    <t>Plava Zanzibar</t>
  </si>
  <si>
    <t>siva metalik</t>
  </si>
  <si>
    <t>Oranžna Valencia</t>
  </si>
  <si>
    <t>plava zanzibar</t>
  </si>
  <si>
    <t>ENOBARVNA KAROSERIJA - POSEBNA KOVINSKA BARVA</t>
  </si>
  <si>
    <t>JEDNOBOJNA KAROSERIJA - POSEBNA METALIK BOJA</t>
  </si>
  <si>
    <t>RRF</t>
  </si>
  <si>
    <t>narančasta valencia</t>
  </si>
  <si>
    <t>EQB</t>
  </si>
  <si>
    <t>jednobojna karoserija - posebna metalik boja</t>
  </si>
  <si>
    <t>crvena flamme</t>
  </si>
  <si>
    <t>NNP</t>
  </si>
  <si>
    <t>Aluminijski naplatci 17" Bahamas</t>
  </si>
  <si>
    <t>RALU17 RDIF08</t>
  </si>
  <si>
    <t>Aluminijski naplatci 18" Pasadena</t>
  </si>
  <si>
    <t>RALU18 RDIF09</t>
  </si>
  <si>
    <t>Aluminijski naplatci 18" Silverstone</t>
  </si>
  <si>
    <t>RALU18 RDIF13</t>
  </si>
  <si>
    <t>Aluminijski naplatci 18" E-Tech engineered</t>
  </si>
  <si>
    <t>RALU18 RDIF10</t>
  </si>
  <si>
    <t>Renault TWINGO i TWINGO E-TECH ELECTRIC</t>
  </si>
  <si>
    <t>equilibre SCe 65</t>
  </si>
  <si>
    <t>E2W MKM 6U X</t>
  </si>
  <si>
    <t>48 (65)</t>
  </si>
  <si>
    <t>Produljeno jamstvo - verzija s benzinskim motorom</t>
  </si>
  <si>
    <t>Urban night</t>
  </si>
  <si>
    <t xml:space="preserve">PAKETI TWINGO </t>
  </si>
  <si>
    <t xml:space="preserve">Paket SIGURNOST </t>
  </si>
  <si>
    <t>PCV96</t>
  </si>
  <si>
    <t xml:space="preserve">Regulator i ograničivač brzine </t>
  </si>
  <si>
    <t xml:space="preserve">Upozorenje za napuštanje vozne trake </t>
  </si>
  <si>
    <t xml:space="preserve">PAKETI TWINGO ELECTRIC </t>
  </si>
  <si>
    <t>PCV76</t>
  </si>
  <si>
    <t xml:space="preserve">Paket UDOBNOST </t>
  </si>
  <si>
    <t>Prednja svjetla za maglu sa osvjetljenjem na zavoj</t>
  </si>
  <si>
    <t>PCV64</t>
  </si>
  <si>
    <t xml:space="preserve">Kućni kabel za punjenje </t>
  </si>
  <si>
    <t>CABDO1</t>
  </si>
  <si>
    <t xml:space="preserve">OPCIJE TWINGO I TWINGO ELECTRIC </t>
  </si>
  <si>
    <t>RDAR01</t>
  </si>
  <si>
    <t>DLIGMA</t>
  </si>
  <si>
    <t xml:space="preserve">Aluminijski naplatci 16" Monega </t>
  </si>
  <si>
    <t>RDIF54 RALU16</t>
  </si>
  <si>
    <t xml:space="preserve">Platneni krov </t>
  </si>
  <si>
    <t>TOTOIL</t>
  </si>
  <si>
    <t xml:space="preserve">Nemetalik boja - posebna (besplatno) </t>
  </si>
  <si>
    <t xml:space="preserve">Nemetalik boja - posebna </t>
  </si>
  <si>
    <t xml:space="preserve">Metalik boja </t>
  </si>
  <si>
    <t xml:space="preserve">Metalik boja - posebna </t>
  </si>
  <si>
    <t>Unutrašnjost crne boje</t>
  </si>
  <si>
    <t>Tamne presvlake sa svijetlim rubovima</t>
  </si>
  <si>
    <t>Presvlake u kombinaciji kože i tkanine u crnoj boji</t>
  </si>
  <si>
    <t>TICUI6</t>
  </si>
  <si>
    <t>Presvlake u kombinaciji kože i tkanine u crnoj boji sa žutim prošivima</t>
  </si>
  <si>
    <t>TICUI7</t>
  </si>
  <si>
    <t>Presvlake u kombinaciji kože i tkanine u crnoj boji s crvenim prošivima</t>
  </si>
  <si>
    <t>TICUI8</t>
  </si>
  <si>
    <t>Presvlake u kombinaciji kože i tkanine u crnoj i bijeloj boji Urban Night</t>
  </si>
  <si>
    <t>TICU12</t>
  </si>
  <si>
    <t>JEDNOSTRUKA BOJA - POSEBNA (BESPLATNO)</t>
  </si>
  <si>
    <t>Plava Pill</t>
  </si>
  <si>
    <t>RPP</t>
  </si>
  <si>
    <t>JEDNOSTRUKA BOJA - POSEBNA</t>
  </si>
  <si>
    <t>Žuta Mango</t>
  </si>
  <si>
    <t>EQD</t>
  </si>
  <si>
    <t>Crna Etoile (1)</t>
  </si>
  <si>
    <t>Siva Cosmic</t>
  </si>
  <si>
    <t>KPE</t>
  </si>
  <si>
    <t>METALIK BOJA - POSEBNA</t>
  </si>
  <si>
    <t>Biserno Bijela</t>
  </si>
  <si>
    <t>QNY</t>
  </si>
  <si>
    <t>Čelični naplatci 15" + ukrasni pokrovi kotača Vegas</t>
  </si>
  <si>
    <t>RDIF08</t>
  </si>
  <si>
    <t>Aluminijski naplatci 15" Altana</t>
  </si>
  <si>
    <t>RDIF24</t>
  </si>
  <si>
    <t>Aluminijski naplatci 16" Monega</t>
  </si>
  <si>
    <t>RDIF54</t>
  </si>
  <si>
    <t>Aluminijski naplatci 16" Urban Night</t>
  </si>
  <si>
    <t>RDIF64</t>
  </si>
  <si>
    <t>(1) Bezplatna boja na verziji "URBAN NIGHT"</t>
  </si>
  <si>
    <t>PERSONALIZACIJA</t>
  </si>
  <si>
    <t xml:space="preserve">PERSONALIZACIJA TWINGO ELECTRIC </t>
  </si>
  <si>
    <t>Velike ukrasne naljepnice crne boje (1)</t>
  </si>
  <si>
    <t>PERB21</t>
  </si>
  <si>
    <t>Velike ukrasne naljepnice bijele boje (1)</t>
  </si>
  <si>
    <t>PERB22</t>
  </si>
  <si>
    <t xml:space="preserve">Male ukrasne naljepnice bijele boje </t>
  </si>
  <si>
    <t>PERB24</t>
  </si>
  <si>
    <t xml:space="preserve">Paket LOOK UNUTRAŠNJOST - Crna </t>
  </si>
  <si>
    <t>PERP02</t>
  </si>
  <si>
    <t xml:space="preserve">Armaturna ploča, obrozu zračnika i upravljač u crnoj boji  </t>
  </si>
  <si>
    <t>Paket LOOK UNUTRAŠNJOST - Crna (2)</t>
  </si>
  <si>
    <t>PCV82</t>
  </si>
  <si>
    <t>Presvlake u kombinaciji kože i tkanine u crnoj boji sa žutim prošivima (3)</t>
  </si>
  <si>
    <t>Presvlake u kombinaciji kože i tkanine u crnoj boji s crvenim prošivima (3)</t>
  </si>
  <si>
    <t>(1) Nije dostupno sa TOTOIL (platneni krov)</t>
  </si>
  <si>
    <t>(2) Na benzinskoj verziji kod paketa PCV64</t>
  </si>
  <si>
    <t>(3) Obavezno s opcijom PERP02</t>
  </si>
  <si>
    <t>Renault TWINGO</t>
  </si>
  <si>
    <t>Austral</t>
  </si>
  <si>
    <t>EA2 MF6U 2MS</t>
  </si>
  <si>
    <t>equilibre mild hybrid 140</t>
  </si>
  <si>
    <t>EA3 MF6U 2MS</t>
  </si>
  <si>
    <t>techno mild hybrid 140</t>
  </si>
  <si>
    <t>EA3 MJ6U 2VS</t>
  </si>
  <si>
    <t>techno mild hybrid 160 auto</t>
  </si>
  <si>
    <t>ESL3MJ6U2VS</t>
  </si>
  <si>
    <t>techno esprit Alpine mild hybrid 160 auto</t>
  </si>
  <si>
    <t>ESL3M26W2HY</t>
  </si>
  <si>
    <t>techno esprit Alpine E-Tech full hybrid 200</t>
  </si>
  <si>
    <t>147 (200)</t>
  </si>
  <si>
    <t>ESL4M26W2HY</t>
  </si>
  <si>
    <t>iconic esprit Alpine E-Tech full hybrid 200</t>
  </si>
  <si>
    <t>Cjenik vrijedi do objave novog cjenika. GA CROATIA D.O.O. zadržava mogućnost promjene informacija navedenih u cjeniku.</t>
  </si>
  <si>
    <t xml:space="preserve">techno </t>
  </si>
  <si>
    <t>techno
esprit Alpine</t>
  </si>
  <si>
    <t>iconic
esprit Alpine</t>
  </si>
  <si>
    <t>paket Navigation
- openR link 12" sustav sa navigacijom i Google uslugama
- navigacijska karta za Europu</t>
  </si>
  <si>
    <t>PCV0A</t>
  </si>
  <si>
    <t>paket City
- pomoć pri prednjem, stražnjem i bočnom parkiranju
- stražnja kamera</t>
  </si>
  <si>
    <t>paket rezervni kotač
- rezervni kotač
- dvostruko dno prtljažnika</t>
  </si>
  <si>
    <t>PCV0U</t>
  </si>
  <si>
    <t>paket Safety
- upozorenje za križni promet
- upozorenje na mrtvi kut i sprječavanje napuštanja trake pri pretjecanju
- sustav za siguran izlazak putnika iz vozila</t>
  </si>
  <si>
    <t>paket Advanced Driving Assist
- aktivni tempomat
- active driver assist
- grijani upravljač</t>
  </si>
  <si>
    <t>PCU74</t>
  </si>
  <si>
    <t>(2) (3)</t>
  </si>
  <si>
    <t>paket City Premium
- pomoć pri prednjem, stražnjem i bočnom parkiranju sa sistemom Easy Park Assist
- kamera 360°
- električno podesiva, grijana bočna vanjska ogledala s funkcijom memorije</t>
  </si>
  <si>
    <t>PCV0Q</t>
  </si>
  <si>
    <t>(3) (!)</t>
  </si>
  <si>
    <t>paket City Premium E-Tech
- pomoć pri prednjem, stražnjem i bočnom parkiranju sa sistemom Easy Park Assist
- kamera 360°
- električno podesiva, grijana bočna vanjska ogledala s funkcijom memorije</t>
  </si>
  <si>
    <t>PCV0N</t>
  </si>
  <si>
    <t>Paket Harman Kardon
- Zvučni sustav snage 485 W
- openR link 12" sustav sa navigacijom, Google uslugama i zvučnim sustavom Harman Kardon</t>
  </si>
  <si>
    <t>PCV0G</t>
  </si>
  <si>
    <t>sigurnost</t>
  </si>
  <si>
    <t>matrix LED prednja svjetla</t>
  </si>
  <si>
    <t>ADB00</t>
  </si>
  <si>
    <t>4CONTROL advanced</t>
  </si>
  <si>
    <t>AWS00</t>
  </si>
  <si>
    <t>(4)</t>
  </si>
  <si>
    <t xml:space="preserve">Head-Up zaslon </t>
  </si>
  <si>
    <t>HUDIS</t>
  </si>
  <si>
    <t>udobnost</t>
  </si>
  <si>
    <t>panoramski krov</t>
  </si>
  <si>
    <t>FXPRF</t>
  </si>
  <si>
    <t>aktivni tempomat</t>
  </si>
  <si>
    <t>ACC02</t>
  </si>
  <si>
    <t>(9)</t>
  </si>
  <si>
    <t>električno otvaranje prtljažnika bez ruku</t>
  </si>
  <si>
    <t>RDATA</t>
  </si>
  <si>
    <t>(!)</t>
  </si>
  <si>
    <t>električno otvaranje prtljažnika</t>
  </si>
  <si>
    <t>TLGPW</t>
  </si>
  <si>
    <t>grijanje vjetrobranskog stakla</t>
  </si>
  <si>
    <t>HTWSN</t>
  </si>
  <si>
    <t>krovni nosači</t>
  </si>
  <si>
    <t>RFR00</t>
  </si>
  <si>
    <t>pomična klupa 60/40 s naslonom za ruke + sklopivi naslon 60/40 + 3 položaja nagiba</t>
  </si>
  <si>
    <t>RSE03</t>
  </si>
  <si>
    <t>(5)</t>
  </si>
  <si>
    <t>ledeno bijela s biserno crnim krovom</t>
  </si>
  <si>
    <t>BIXUF</t>
  </si>
  <si>
    <t>jednobojna karoserija - posebna metalik crvena flamme na esprit Alpine</t>
  </si>
  <si>
    <t>jednobojna karoseirja - metalik boja</t>
  </si>
  <si>
    <t>(6)</t>
  </si>
  <si>
    <t>jednobojna karoseirja - posebna metalik boja</t>
  </si>
  <si>
    <t>TEQNC</t>
  </si>
  <si>
    <t>dvobojna karoserija - posebna metalik crvena flamme na iconic esprit Alpine</t>
  </si>
  <si>
    <t>BIXPA</t>
  </si>
  <si>
    <t>(7)</t>
  </si>
  <si>
    <t>dvobojna karoserija - posebna metalik crvena flamme na techno esprit Alpine</t>
  </si>
  <si>
    <t>dvobojna karoserija - metalik boja</t>
  </si>
  <si>
    <t>BIYUY</t>
  </si>
  <si>
    <t>dvobojna karoserija - posebna metalik boja</t>
  </si>
  <si>
    <t>BIXUI</t>
  </si>
  <si>
    <t>dvobojna karoserija - mat posebna metalik boja</t>
  </si>
  <si>
    <t>BIYVM</t>
  </si>
  <si>
    <t>(7) (8)</t>
  </si>
  <si>
    <t>bežični punjač za pametni telefon</t>
  </si>
  <si>
    <t>WICH0</t>
  </si>
  <si>
    <t>rezervni kotač</t>
  </si>
  <si>
    <t>TPTY0</t>
  </si>
  <si>
    <t>(1) obavezno u kombinaciji s paketom City</t>
  </si>
  <si>
    <t>(2) moguće samo kod  verzije s automatskim mjenjačem</t>
  </si>
  <si>
    <t>(3) obavezno u kombinaciji s paketom Safety</t>
  </si>
  <si>
    <t>(4) nije moguće u kombinaciji s opcijom rezervni kotač</t>
  </si>
  <si>
    <t>(5) obavezna opcija kod  verzije techno esprit Alpine</t>
  </si>
  <si>
    <t>(6) kod verzije iconic esprit Alpine obavezno dopisati kod 1 BCOL</t>
  </si>
  <si>
    <t>(7) obavezno dopisati kod 2BCOL osim kod verzije iconic esprit Alpine</t>
  </si>
  <si>
    <t>(8) obavezno u kombinaciji s električnim otvaranjem prtljažnika bez ruku</t>
  </si>
  <si>
    <t>(9) moguće samo kod  verzije s ručnim mjenjačem</t>
  </si>
  <si>
    <t>(!) naručivanje trenutačno nije moguće</t>
  </si>
  <si>
    <t>meke obloge armaturne ploče</t>
  </si>
  <si>
    <t>HAR00</t>
  </si>
  <si>
    <t>presvlake od tamnosive tkanine 'sonic'</t>
  </si>
  <si>
    <t>CLS00</t>
  </si>
  <si>
    <t>presvlake u kombinaciji tamno siva tkanina/imitacija kože 'aneto'</t>
  </si>
  <si>
    <t>CLS02</t>
  </si>
  <si>
    <t>tamno sive presvlake u kombinaciji tkanina/alcantara 'saint-martin-de-belleville' s plavim šavovima</t>
  </si>
  <si>
    <t>CLS03</t>
  </si>
  <si>
    <t>ledeniško bela</t>
  </si>
  <si>
    <t>biserno crna</t>
  </si>
  <si>
    <t>modra iron</t>
  </si>
  <si>
    <t>plava iron</t>
  </si>
  <si>
    <t>siva schiste</t>
  </si>
  <si>
    <t>DVOBARVNA KAROSERIJA - ENOSLOJNA BARVA</t>
  </si>
  <si>
    <t>DVOBOJNA KAROSERIJA</t>
  </si>
  <si>
    <t>KQG</t>
  </si>
  <si>
    <t>DVOBARVNA KAROSERIJA - KOVINSKA</t>
  </si>
  <si>
    <t>DVOBOJNA KAROSERIJA - METALIK BOJA</t>
  </si>
  <si>
    <t>perla bijela</t>
  </si>
  <si>
    <t>siva schiste z biserno črno streho</t>
  </si>
  <si>
    <t>siva schiste s biserno crnim krovom</t>
  </si>
  <si>
    <t>QNC</t>
  </si>
  <si>
    <t>DVOBARVNA KAROSERIJA - POSEBNA KOVINSKA BARVA</t>
  </si>
  <si>
    <t>DVOBOJNA KAROSERIJA - POSEBNA METALIK BOJA</t>
  </si>
  <si>
    <t>dvobojna karoserija</t>
  </si>
  <si>
    <t>rdeča flamme z biserno črno streho</t>
  </si>
  <si>
    <t>crvena flamme s biserno crnim krovom</t>
  </si>
  <si>
    <t>perla bela z biserno črno streho</t>
  </si>
  <si>
    <t>perla bijela s biserno crnim krovom</t>
  </si>
  <si>
    <t>XUF</t>
  </si>
  <si>
    <t>BIYNM</t>
  </si>
  <si>
    <t>modra iron z biserno črno streho</t>
  </si>
  <si>
    <t>plava iron s biserno crnim krovom</t>
  </si>
  <si>
    <t>mat siva schiste z biserno črno streho</t>
  </si>
  <si>
    <t>mat siva schiste s biserno crnim krovom</t>
  </si>
  <si>
    <t>YUY</t>
  </si>
  <si>
    <t>XPA</t>
  </si>
  <si>
    <t>SLO</t>
  </si>
  <si>
    <t xml:space="preserve"> CRO</t>
  </si>
  <si>
    <t>XUI</t>
  </si>
  <si>
    <t>PLATIŠČA</t>
  </si>
  <si>
    <t>YNM</t>
  </si>
  <si>
    <t>platišča iz lahke litine 43 cm (17") Maha</t>
  </si>
  <si>
    <t>17" alu naplatci  Mach</t>
  </si>
  <si>
    <t>YVM</t>
  </si>
  <si>
    <t>RIM02</t>
  </si>
  <si>
    <t>19" alu naplatci  Komah</t>
  </si>
  <si>
    <t>RIM20</t>
  </si>
  <si>
    <t>20" alu naplatci  Daytona</t>
  </si>
  <si>
    <t>RIM30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</si>
</sst>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8" formatCode="#,##0.00\ &quot;kn&quot;;[Red]\-#,##0.00\ &quot;kn&quot;"/>
    <numFmt numFmtId="164" formatCode="_ * #,##0.00_)\ &quot;€&quot;_ ;_ * \(#,##0.00\)\ &quot;€&quot;_ ;_ * &quot;-&quot;??_)\ &quot;€&quot;_ ;_ @_ "/>
    <numFmt numFmtId="165" formatCode="_-* #,##0.00\ [$kn-41A]_-;\-* #,##0.00\ [$kn-41A]_-;_-* &quot;-&quot;??\ [$kn-41A]_-;_-@_-"/>
    <numFmt numFmtId="166" formatCode="_-* #,##0\ [$kn-41A]_-;\-* #,##0\ [$kn-41A]_-;_-* &quot;-&quot;??\ [$kn-41A]_-;_-@_-"/>
    <numFmt numFmtId="167" formatCode="#,##0\ &quot;€&quot;"/>
    <numFmt numFmtId="168" formatCode="#,##0.00\ &quot;€&quot;"/>
    <numFmt numFmtId="169" formatCode="#,##0.000000\ &quot;€&quot;"/>
    <numFmt numFmtId="170" formatCode="_ * #,##0_)\ [$EUR]_ ;_ * \(#,##0\)\ [$EUR]_ ;_ * &quot;-&quot;??_)\ [$EUR]_ ;_ @_ "/>
    <numFmt numFmtId="171" formatCode="#,##0\ [$EUR];\-#,##0\ [$EUR]"/>
    <numFmt numFmtId="172" formatCode="_-* #,##0.00\ [$EUR]_-;\-* #,##0.00\ [$EUR]_-;_-* &quot;-&quot;??\ [$EUR]_-;_-@_-"/>
    <numFmt numFmtId="173" formatCode="_-* #,##0\ [$€-424]_-;\-* #,##0\ [$€-424]_-;_-* &quot;-&quot;??\ [$€-424]_-;_-@_-"/>
    <numFmt numFmtId="174" formatCode="_-* #,##0.0000\ [$kn-41A]_-;\-* #,##0.0000\ [$kn-41A]_-;_-* &quot;-&quot;??\ [$kn-41A]_-;_-@_-"/>
    <numFmt numFmtId="175" formatCode="_-* #,##0.00000\ [$kn-41A]_-;\-* #,##0.00000\ [$kn-41A]_-;_-* &quot;-&quot;??\ [$kn-41A]_-;_-@_-"/>
    <numFmt numFmtId="176" formatCode="_-* #,##0.0\ [$kn-41A]_-;\-* #,##0.0\ [$kn-41A]_-;_-* &quot;-&quot;??\ [$kn-41A]_-;_-@_-"/>
    <numFmt numFmtId="177" formatCode="#,##0.00\ [$€-1];\-#,##0.00\ [$€-1]"/>
    <numFmt numFmtId="178" formatCode="#,##0.00\ [$€-1]"/>
    <numFmt numFmtId="179" formatCode="#,##0.00\ [$kn-41A]"/>
    <numFmt numFmtId="180" formatCode="_ * #,##0_)\ &quot;€&quot;_ ;_ * \(#,##0\)\ &quot;€&quot;_ ;_ * &quot;-&quot;??_)\ &quot;€&quot;_ ;_ @_ "/>
    <numFmt numFmtId="181" formatCode="#,##0\ [$kn-41A];\-#,##0\ [$kn-41A]"/>
    <numFmt numFmtId="182" formatCode="#,##0\ [$kn-41A]"/>
    <numFmt numFmtId="183" formatCode="_-* #,##0.00\ [$€-424]_-;\-* #,##0.00\ [$€-424]_-;_-* &quot;-&quot;??\ [$€-424]_-;_-@_-"/>
    <numFmt numFmtId="184" formatCode="_(&quot;€&quot;* #,##0.00_);_(&quot;€&quot;* \(#,##0.00\);_(&quot;€&quot;* &quot;-&quot;??_);_(@_)"/>
  </numFmts>
  <fonts count="1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NouvelR"/>
    </font>
    <font>
      <b/>
      <sz val="30"/>
      <name val="NouvelR"/>
    </font>
    <font>
      <b/>
      <sz val="22"/>
      <color theme="4"/>
      <name val="NouvelR"/>
    </font>
    <font>
      <sz val="11"/>
      <color theme="1"/>
      <name val="NouvelR"/>
    </font>
    <font>
      <sz val="20"/>
      <color theme="1"/>
      <name val="NouvelR"/>
    </font>
    <font>
      <sz val="12"/>
      <color theme="1"/>
      <name val="NouvelR"/>
    </font>
    <font>
      <b/>
      <sz val="12"/>
      <color theme="0"/>
      <name val="NouvelR"/>
    </font>
    <font>
      <sz val="10"/>
      <color theme="1"/>
      <name val="NouvelR"/>
    </font>
    <font>
      <sz val="10"/>
      <name val="Times New Roman CE"/>
      <family val="1"/>
      <charset val="238"/>
    </font>
    <font>
      <sz val="8"/>
      <color theme="1"/>
      <name val="NouvelR"/>
    </font>
    <font>
      <b/>
      <sz val="12"/>
      <color theme="1"/>
      <name val="NouvelR"/>
    </font>
    <font>
      <b/>
      <sz val="25"/>
      <name val="NouvelR"/>
    </font>
    <font>
      <b/>
      <sz val="24"/>
      <name val="NouvelR"/>
    </font>
    <font>
      <b/>
      <sz val="8"/>
      <color theme="0"/>
      <name val="NouvelR"/>
    </font>
    <font>
      <b/>
      <sz val="9"/>
      <color theme="0"/>
      <name val="NouvelR"/>
    </font>
    <font>
      <sz val="8"/>
      <name val="Arial CE"/>
      <charset val="238"/>
    </font>
    <font>
      <sz val="8"/>
      <name val="NouvelR"/>
    </font>
    <font>
      <sz val="18"/>
      <name val="NouvelR"/>
    </font>
    <font>
      <sz val="18"/>
      <color theme="1"/>
      <name val="NouvelR"/>
    </font>
    <font>
      <b/>
      <sz val="18"/>
      <name val="NouvelR"/>
    </font>
    <font>
      <sz val="16"/>
      <color theme="1"/>
      <name val="NouvelR"/>
    </font>
    <font>
      <b/>
      <sz val="18"/>
      <color theme="0"/>
      <name val="NouvelR"/>
    </font>
    <font>
      <sz val="22"/>
      <color theme="1"/>
      <name val="NouvelR"/>
    </font>
    <font>
      <b/>
      <sz val="20"/>
      <color theme="0"/>
      <name val="NouvelR"/>
    </font>
    <font>
      <sz val="20"/>
      <color theme="0"/>
      <name val="NouvelR"/>
    </font>
    <font>
      <sz val="12"/>
      <color theme="1"/>
      <name val="Calibri"/>
      <family val="2"/>
      <charset val="238"/>
      <scheme val="minor"/>
    </font>
    <font>
      <sz val="16"/>
      <name val="NouvelR"/>
    </font>
    <font>
      <sz val="24"/>
      <color theme="1"/>
      <name val="NouvelR"/>
    </font>
    <font>
      <b/>
      <sz val="30"/>
      <name val="NouvelR - l"/>
    </font>
    <font>
      <b/>
      <sz val="22"/>
      <color theme="4"/>
      <name val="NouvelR - l"/>
    </font>
    <font>
      <sz val="11"/>
      <color theme="1"/>
      <name val="NouvelR - l"/>
    </font>
    <font>
      <sz val="20"/>
      <color theme="1"/>
      <name val="NouvelR - l"/>
    </font>
    <font>
      <sz val="18"/>
      <color theme="1"/>
      <name val="NouvelR - l"/>
    </font>
    <font>
      <sz val="12"/>
      <color theme="1"/>
      <name val="NouvelR - l"/>
    </font>
    <font>
      <b/>
      <sz val="14"/>
      <color theme="0"/>
      <name val="NouvelR - l"/>
    </font>
    <font>
      <sz val="14"/>
      <color theme="1"/>
      <name val="NouvelR - l"/>
    </font>
    <font>
      <b/>
      <sz val="16"/>
      <color theme="0"/>
      <name val="NouvelR - l"/>
    </font>
    <font>
      <sz val="16"/>
      <color theme="0"/>
      <name val="NouvelR - l"/>
    </font>
    <font>
      <sz val="16"/>
      <color theme="1"/>
      <name val="NouvelR - l"/>
    </font>
    <font>
      <sz val="16"/>
      <name val="NouvelR - l"/>
    </font>
    <font>
      <b/>
      <sz val="16"/>
      <name val="NouvelR - l"/>
    </font>
    <font>
      <sz val="10"/>
      <color theme="1"/>
      <name val="NouvelR - l"/>
    </font>
    <font>
      <sz val="11"/>
      <color rgb="FF242424"/>
      <name val="NouvelR - l"/>
    </font>
    <font>
      <sz val="16"/>
      <color rgb="FF242424"/>
      <name val="NouvelR - l"/>
    </font>
    <font>
      <b/>
      <sz val="25"/>
      <name val="NouvelR - l"/>
    </font>
    <font>
      <b/>
      <sz val="24"/>
      <name val="NouvelR - l"/>
    </font>
    <font>
      <b/>
      <sz val="8"/>
      <color theme="0"/>
      <name val="NouvelR - l"/>
    </font>
    <font>
      <b/>
      <sz val="12"/>
      <color theme="0"/>
      <name val="NouvelR - l"/>
    </font>
    <font>
      <b/>
      <sz val="10"/>
      <color theme="1"/>
      <name val="NouvelR - l"/>
    </font>
    <font>
      <b/>
      <sz val="10"/>
      <color theme="0"/>
      <name val="NouvelR - l"/>
    </font>
    <font>
      <sz val="10"/>
      <color theme="0"/>
      <name val="NouvelR - l"/>
    </font>
    <font>
      <sz val="8"/>
      <color theme="0"/>
      <name val="NouvelR - l"/>
    </font>
    <font>
      <b/>
      <sz val="9"/>
      <color theme="0"/>
      <name val="NouvelR - l"/>
    </font>
    <font>
      <sz val="8"/>
      <color theme="1"/>
      <name val="NouvelR - l"/>
    </font>
    <font>
      <sz val="12"/>
      <name val="NouvelR - l"/>
    </font>
    <font>
      <sz val="14"/>
      <name val="NouvelR - l"/>
    </font>
    <font>
      <sz val="8"/>
      <name val="NouvelR - l"/>
    </font>
    <font>
      <b/>
      <sz val="14"/>
      <color theme="0"/>
      <name val="NouvelR"/>
    </font>
    <font>
      <sz val="14"/>
      <color theme="1"/>
      <name val="Calibri"/>
      <family val="2"/>
      <charset val="238"/>
      <scheme val="minor"/>
    </font>
    <font>
      <b/>
      <sz val="16"/>
      <color theme="0"/>
      <name val="NouvelR"/>
    </font>
    <font>
      <sz val="16"/>
      <color theme="0"/>
      <name val="NouvelR"/>
    </font>
    <font>
      <sz val="14"/>
      <name val="NouvelR"/>
    </font>
    <font>
      <b/>
      <sz val="14"/>
      <name val="NouvelR"/>
    </font>
    <font>
      <b/>
      <sz val="8"/>
      <color theme="1"/>
      <name val="NouvelR"/>
    </font>
    <font>
      <sz val="8"/>
      <color theme="0"/>
      <name val="NouvelR"/>
    </font>
    <font>
      <sz val="16"/>
      <color theme="1"/>
      <name val="Calibri"/>
      <family val="2"/>
      <charset val="238"/>
      <scheme val="minor"/>
    </font>
    <font>
      <sz val="14"/>
      <color theme="0"/>
      <name val="NouvelR"/>
    </font>
    <font>
      <sz val="11"/>
      <color theme="1"/>
      <name val="NouvelR"/>
      <family val="3"/>
    </font>
    <font>
      <sz val="12"/>
      <color theme="0"/>
      <name val="NouvelR"/>
    </font>
    <font>
      <sz val="9"/>
      <color theme="0"/>
      <name val="NouvelR - l"/>
    </font>
    <font>
      <b/>
      <sz val="12"/>
      <name val="NouvelR - l"/>
    </font>
    <font>
      <sz val="12"/>
      <color theme="0"/>
      <name val="NouvelR - l"/>
    </font>
    <font>
      <b/>
      <sz val="36"/>
      <name val="NouvelR"/>
      <family val="3"/>
    </font>
    <font>
      <b/>
      <sz val="22"/>
      <color theme="4"/>
      <name val="NouvelR"/>
      <family val="3"/>
    </font>
    <font>
      <sz val="22"/>
      <color theme="0"/>
      <name val="NouvelR"/>
      <family val="3"/>
    </font>
    <font>
      <sz val="11"/>
      <color theme="0"/>
      <name val="NouvelR"/>
      <family val="3"/>
    </font>
    <font>
      <b/>
      <sz val="16"/>
      <color theme="1"/>
      <name val="NouvelR"/>
      <family val="3"/>
    </font>
    <font>
      <b/>
      <sz val="12"/>
      <color theme="1"/>
      <name val="NouvelR"/>
      <family val="3"/>
    </font>
    <font>
      <sz val="14"/>
      <color theme="0"/>
      <name val="NouvelR"/>
      <family val="3"/>
    </font>
    <font>
      <sz val="14"/>
      <color theme="0" tint="-0.34998626667073579"/>
      <name val="NouvelR"/>
      <family val="3"/>
    </font>
    <font>
      <sz val="12"/>
      <color theme="0"/>
      <name val="NouvelR"/>
      <family val="3"/>
    </font>
    <font>
      <sz val="16"/>
      <color theme="0"/>
      <name val="NouvelR"/>
      <family val="3"/>
    </font>
    <font>
      <sz val="16"/>
      <name val="NouvelR"/>
      <family val="3"/>
    </font>
    <font>
      <sz val="16"/>
      <color theme="0" tint="-0.34998626667073579"/>
      <name val="NouvelR"/>
      <family val="3"/>
    </font>
    <font>
      <b/>
      <sz val="16"/>
      <name val="NouvelR"/>
      <family val="3"/>
    </font>
    <font>
      <sz val="16"/>
      <color theme="1"/>
      <name val="NouvelR"/>
      <family val="3"/>
    </font>
    <font>
      <sz val="14"/>
      <name val="NouvelR"/>
      <family val="3"/>
    </font>
    <font>
      <sz val="12"/>
      <name val="NouvelR"/>
      <family val="3"/>
    </font>
    <font>
      <sz val="18"/>
      <color theme="0"/>
      <name val="NouvelR"/>
      <family val="3"/>
    </font>
    <font>
      <sz val="18"/>
      <color theme="1"/>
      <name val="NouvelR"/>
      <family val="3"/>
    </font>
    <font>
      <b/>
      <sz val="18"/>
      <color theme="1"/>
      <name val="NouvelR"/>
      <family val="3"/>
    </font>
    <font>
      <b/>
      <sz val="18"/>
      <color theme="0"/>
      <name val="NouvelR"/>
      <family val="3"/>
    </font>
    <font>
      <sz val="20"/>
      <color theme="1"/>
      <name val="NouvelR"/>
      <family val="3"/>
    </font>
    <font>
      <sz val="12"/>
      <color theme="1"/>
      <name val="NouvelR"/>
      <family val="3"/>
    </font>
    <font>
      <sz val="14"/>
      <color theme="1"/>
      <name val="NouvelR"/>
      <family val="3"/>
    </font>
    <font>
      <sz val="20"/>
      <color theme="0"/>
      <name val="NouvelR"/>
      <family val="3"/>
    </font>
    <font>
      <b/>
      <sz val="16"/>
      <color theme="0"/>
      <name val="NouvelR"/>
      <family val="3"/>
    </font>
    <font>
      <sz val="24"/>
      <color theme="0"/>
      <name val="NouvelR"/>
      <family val="3"/>
    </font>
    <font>
      <b/>
      <sz val="30"/>
      <name val="NouvelR"/>
      <family val="3"/>
    </font>
    <font>
      <b/>
      <sz val="20"/>
      <color theme="1"/>
      <name val="NouvelR"/>
      <family val="3"/>
    </font>
    <font>
      <b/>
      <sz val="12"/>
      <color theme="0"/>
      <name val="NouvelR"/>
      <family val="3"/>
    </font>
    <font>
      <b/>
      <sz val="12"/>
      <name val="NouvelR"/>
      <family val="3"/>
    </font>
    <font>
      <sz val="7"/>
      <name val="NouvelR"/>
      <family val="3"/>
    </font>
    <font>
      <sz val="18"/>
      <name val="NouvelR"/>
      <family val="3"/>
    </font>
    <font>
      <b/>
      <sz val="24"/>
      <name val="NouvelR"/>
      <family val="3"/>
    </font>
    <font>
      <b/>
      <sz val="9"/>
      <color theme="0"/>
      <name val="NouvelR"/>
      <family val="3"/>
    </font>
    <font>
      <b/>
      <sz val="8"/>
      <color theme="0"/>
      <name val="NouvelR"/>
      <family val="3"/>
    </font>
    <font>
      <b/>
      <sz val="14"/>
      <color theme="0"/>
      <name val="NouvelR"/>
      <family val="3"/>
    </font>
    <font>
      <sz val="8"/>
      <color theme="1"/>
      <name val="NouvelR"/>
      <family val="3"/>
    </font>
    <font>
      <b/>
      <sz val="8"/>
      <color theme="1"/>
      <name val="NouvelR"/>
      <family val="3"/>
    </font>
    <font>
      <b/>
      <sz val="26"/>
      <color theme="1"/>
      <name val="NouvelR"/>
      <family val="3"/>
    </font>
    <font>
      <b/>
      <sz val="18"/>
      <name val="NouvelR"/>
      <family val="3"/>
    </font>
    <font>
      <b/>
      <sz val="28"/>
      <color theme="1"/>
      <name val="NouvelR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88B8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8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D9D9D6"/>
      </left>
      <right/>
      <top style="thin">
        <color rgb="FFD9D9D6"/>
      </top>
      <bottom style="thin">
        <color rgb="FFD9D9D6"/>
      </bottom>
      <diagonal/>
    </border>
    <border>
      <left/>
      <right/>
      <top style="thin">
        <color rgb="FFD9D9D6"/>
      </top>
      <bottom style="thin">
        <color rgb="FFD9D9D6"/>
      </bottom>
      <diagonal/>
    </border>
    <border>
      <left/>
      <right style="thin">
        <color rgb="FFD9D9D6"/>
      </right>
      <top style="thin">
        <color rgb="FFD9D9D6"/>
      </top>
      <bottom style="thin">
        <color rgb="FFD9D9D6"/>
      </bottom>
      <diagonal/>
    </border>
    <border>
      <left style="thin">
        <color rgb="FFD9D9D6"/>
      </left>
      <right style="thin">
        <color rgb="FFD9D9D6"/>
      </right>
      <top style="thin">
        <color rgb="FFD9D9D6"/>
      </top>
      <bottom style="thin">
        <color rgb="FFD9D9D6"/>
      </bottom>
      <diagonal/>
    </border>
    <border>
      <left style="thin">
        <color rgb="FFD9D9D6"/>
      </left>
      <right style="thin">
        <color rgb="FFD9D9D6"/>
      </right>
      <top/>
      <bottom style="thin">
        <color rgb="FFD9D9D6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D9D9D6"/>
      </bottom>
      <diagonal/>
    </border>
    <border>
      <left/>
      <right/>
      <top style="thin">
        <color theme="0"/>
      </top>
      <bottom style="thin">
        <color rgb="FFD9D9D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D9D9D6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D9D9D6"/>
      </top>
      <bottom/>
      <diagonal/>
    </border>
    <border>
      <left/>
      <right style="thin">
        <color theme="0"/>
      </right>
      <top style="thin">
        <color theme="0"/>
      </top>
      <bottom style="thin">
        <color rgb="FFD9D9D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18" fillId="0" borderId="0"/>
    <xf numFmtId="0" fontId="1" fillId="0" borderId="0"/>
    <xf numFmtId="0" fontId="1" fillId="0" borderId="0"/>
  </cellStyleXfs>
  <cellXfs count="830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/>
    <xf numFmtId="0" fontId="6" fillId="2" borderId="0" xfId="0" applyFont="1" applyFill="1"/>
    <xf numFmtId="14" fontId="8" fillId="2" borderId="0" xfId="0" applyNumberFormat="1" applyFont="1" applyFill="1"/>
    <xf numFmtId="0" fontId="10" fillId="2" borderId="0" xfId="0" applyFont="1" applyFill="1"/>
    <xf numFmtId="0" fontId="6" fillId="2" borderId="0" xfId="0" applyFont="1" applyFill="1" applyAlignment="1">
      <alignment horizontal="right"/>
    </xf>
    <xf numFmtId="0" fontId="12" fillId="2" borderId="0" xfId="0" applyFont="1" applyFill="1"/>
    <xf numFmtId="0" fontId="9" fillId="4" borderId="4" xfId="0" applyFont="1" applyFill="1" applyBorder="1" applyAlignment="1">
      <alignment horizontal="left" vertical="center"/>
    </xf>
    <xf numFmtId="0" fontId="8" fillId="2" borderId="0" xfId="0" applyFon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3" borderId="8" xfId="0" applyFont="1" applyFill="1" applyBorder="1" applyAlignment="1">
      <alignment horizontal="center" vertical="center"/>
    </xf>
    <xf numFmtId="165" fontId="16" fillId="3" borderId="8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19" fillId="2" borderId="14" xfId="3" applyFont="1" applyFill="1" applyBorder="1" applyAlignment="1">
      <alignment horizontal="left" vertical="center"/>
    </xf>
    <xf numFmtId="0" fontId="19" fillId="2" borderId="0" xfId="3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Continuous" vertical="center"/>
    </xf>
    <xf numFmtId="0" fontId="12" fillId="2" borderId="0" xfId="0" applyFont="1" applyFill="1" applyAlignment="1">
      <alignment horizontal="center" vertical="center"/>
    </xf>
    <xf numFmtId="166" fontId="6" fillId="0" borderId="0" xfId="0" applyNumberFormat="1" applyFont="1"/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9" fillId="2" borderId="14" xfId="3" applyFont="1" applyFill="1" applyBorder="1" applyAlignment="1">
      <alignment horizontal="center" vertical="center"/>
    </xf>
    <xf numFmtId="0" fontId="19" fillId="2" borderId="0" xfId="3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68" fontId="16" fillId="3" borderId="8" xfId="0" applyNumberFormat="1" applyFont="1" applyFill="1" applyBorder="1" applyAlignment="1">
      <alignment horizontal="center" vertical="center"/>
    </xf>
    <xf numFmtId="49" fontId="20" fillId="2" borderId="0" xfId="2" applyNumberFormat="1" applyFont="1" applyFill="1" applyAlignment="1" applyProtection="1">
      <alignment horizontal="left" vertical="center"/>
      <protection locked="0"/>
    </xf>
    <xf numFmtId="0" fontId="21" fillId="2" borderId="0" xfId="0" applyFont="1" applyFill="1"/>
    <xf numFmtId="49" fontId="20" fillId="2" borderId="0" xfId="2" applyNumberFormat="1" applyFont="1" applyFill="1" applyAlignment="1" applyProtection="1">
      <alignment vertical="center"/>
      <protection locked="0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168" fontId="20" fillId="0" borderId="5" xfId="0" applyNumberFormat="1" applyFont="1" applyBorder="1" applyAlignment="1">
      <alignment horizontal="center" vertical="center"/>
    </xf>
    <xf numFmtId="168" fontId="22" fillId="0" borderId="5" xfId="1" applyNumberFormat="1" applyFont="1" applyBorder="1" applyAlignment="1">
      <alignment horizontal="center" vertical="center"/>
    </xf>
    <xf numFmtId="165" fontId="20" fillId="0" borderId="5" xfId="0" applyNumberFormat="1" applyFont="1" applyBorder="1" applyAlignment="1">
      <alignment horizontal="center" vertical="center"/>
    </xf>
    <xf numFmtId="0" fontId="21" fillId="0" borderId="0" xfId="0" applyFont="1"/>
    <xf numFmtId="168" fontId="22" fillId="0" borderId="5" xfId="0" applyNumberFormat="1" applyFont="1" applyBorder="1" applyAlignment="1">
      <alignment horizontal="center" vertical="center"/>
    </xf>
    <xf numFmtId="0" fontId="23" fillId="0" borderId="0" xfId="0" applyFont="1"/>
    <xf numFmtId="0" fontId="24" fillId="3" borderId="1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14" fontId="7" fillId="2" borderId="0" xfId="0" applyNumberFormat="1" applyFont="1" applyFill="1"/>
    <xf numFmtId="0" fontId="25" fillId="2" borderId="0" xfId="0" applyFont="1" applyFill="1"/>
    <xf numFmtId="0" fontId="26" fillId="3" borderId="0" xfId="0" applyFont="1" applyFill="1"/>
    <xf numFmtId="0" fontId="27" fillId="3" borderId="0" xfId="0" applyFont="1" applyFill="1"/>
    <xf numFmtId="0" fontId="27" fillId="3" borderId="0" xfId="0" applyFont="1" applyFill="1" applyAlignment="1">
      <alignment horizontal="center"/>
    </xf>
    <xf numFmtId="0" fontId="7" fillId="0" borderId="0" xfId="0" applyFont="1"/>
    <xf numFmtId="0" fontId="8" fillId="0" borderId="12" xfId="0" applyFont="1" applyBorder="1" applyAlignment="1">
      <alignment horizontal="centerContinuous" vertical="center"/>
    </xf>
    <xf numFmtId="168" fontId="8" fillId="0" borderId="12" xfId="0" applyNumberFormat="1" applyFont="1" applyBorder="1" applyAlignment="1">
      <alignment horizontal="center" vertical="center"/>
    </xf>
    <xf numFmtId="168" fontId="13" fillId="0" borderId="12" xfId="0" applyNumberFormat="1" applyFont="1" applyBorder="1" applyAlignment="1">
      <alignment horizontal="center" vertical="center"/>
    </xf>
    <xf numFmtId="166" fontId="8" fillId="0" borderId="0" xfId="0" applyNumberFormat="1" applyFont="1"/>
    <xf numFmtId="0" fontId="8" fillId="0" borderId="0" xfId="0" applyFont="1"/>
    <xf numFmtId="0" fontId="3" fillId="0" borderId="0" xfId="0" applyFont="1"/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textRotation="90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9" fillId="2" borderId="14" xfId="3" applyFont="1" applyFill="1" applyBorder="1" applyAlignment="1">
      <alignment horizontal="left" vertical="center"/>
    </xf>
    <xf numFmtId="0" fontId="29" fillId="2" borderId="0" xfId="3" applyFont="1" applyFill="1" applyAlignment="1">
      <alignment horizontal="left" vertical="center"/>
    </xf>
    <xf numFmtId="0" fontId="23" fillId="2" borderId="0" xfId="0" applyFont="1" applyFill="1"/>
    <xf numFmtId="0" fontId="9" fillId="3" borderId="1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167" fontId="8" fillId="0" borderId="12" xfId="0" applyNumberFormat="1" applyFont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3" fillId="2" borderId="0" xfId="0" applyFont="1" applyFill="1"/>
    <xf numFmtId="0" fontId="30" fillId="2" borderId="0" xfId="0" applyFont="1" applyFill="1"/>
    <xf numFmtId="169" fontId="16" fillId="3" borderId="8" xfId="0" applyNumberFormat="1" applyFont="1" applyFill="1" applyBorder="1" applyAlignment="1">
      <alignment horizontal="center" vertical="center"/>
    </xf>
    <xf numFmtId="8" fontId="8" fillId="0" borderId="13" xfId="0" applyNumberFormat="1" applyFont="1" applyBorder="1" applyAlignment="1">
      <alignment horizontal="center" vertical="center"/>
    </xf>
    <xf numFmtId="8" fontId="16" fillId="3" borderId="8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3" fillId="0" borderId="0" xfId="0" applyFont="1"/>
    <xf numFmtId="0" fontId="34" fillId="2" borderId="0" xfId="0" applyFont="1" applyFill="1"/>
    <xf numFmtId="0" fontId="33" fillId="2" borderId="0" xfId="0" applyFont="1" applyFill="1"/>
    <xf numFmtId="14" fontId="35" fillId="2" borderId="0" xfId="0" applyNumberFormat="1" applyFont="1" applyFill="1"/>
    <xf numFmtId="14" fontId="36" fillId="2" borderId="0" xfId="0" applyNumberFormat="1" applyFont="1" applyFill="1"/>
    <xf numFmtId="0" fontId="37" fillId="3" borderId="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 wrapText="1"/>
    </xf>
    <xf numFmtId="0" fontId="38" fillId="0" borderId="0" xfId="0" applyFont="1"/>
    <xf numFmtId="0" fontId="39" fillId="3" borderId="0" xfId="0" applyFont="1" applyFill="1"/>
    <xf numFmtId="0" fontId="40" fillId="3" borderId="0" xfId="0" applyFont="1" applyFill="1"/>
    <xf numFmtId="0" fontId="40" fillId="3" borderId="0" xfId="0" applyFont="1" applyFill="1" applyAlignment="1">
      <alignment horizontal="center"/>
    </xf>
    <xf numFmtId="0" fontId="41" fillId="0" borderId="0" xfId="0" applyFont="1"/>
    <xf numFmtId="0" fontId="42" fillId="0" borderId="5" xfId="0" applyFont="1" applyBorder="1" applyAlignment="1">
      <alignment horizontal="left" vertical="center"/>
    </xf>
    <xf numFmtId="0" fontId="42" fillId="0" borderId="5" xfId="0" applyFont="1" applyBorder="1" applyAlignment="1">
      <alignment horizontal="center" vertical="center"/>
    </xf>
    <xf numFmtId="168" fontId="42" fillId="0" borderId="5" xfId="0" applyNumberFormat="1" applyFont="1" applyBorder="1" applyAlignment="1">
      <alignment horizontal="center" vertical="center"/>
    </xf>
    <xf numFmtId="168" fontId="43" fillId="0" borderId="5" xfId="0" applyNumberFormat="1" applyFont="1" applyBorder="1" applyAlignment="1">
      <alignment horizontal="center" vertical="center"/>
    </xf>
    <xf numFmtId="165" fontId="42" fillId="0" borderId="5" xfId="0" applyNumberFormat="1" applyFont="1" applyBorder="1" applyAlignment="1">
      <alignment horizontal="center" vertical="center"/>
    </xf>
    <xf numFmtId="170" fontId="41" fillId="0" borderId="0" xfId="0" applyNumberFormat="1" applyFont="1"/>
    <xf numFmtId="171" fontId="41" fillId="0" borderId="0" xfId="0" applyNumberFormat="1" applyFont="1"/>
    <xf numFmtId="165" fontId="41" fillId="0" borderId="0" xfId="0" applyNumberFormat="1" applyFont="1"/>
    <xf numFmtId="168" fontId="40" fillId="3" borderId="0" xfId="0" applyNumberFormat="1" applyFont="1" applyFill="1" applyAlignment="1">
      <alignment horizontal="center"/>
    </xf>
    <xf numFmtId="168" fontId="39" fillId="3" borderId="0" xfId="0" applyNumberFormat="1" applyFont="1" applyFill="1" applyAlignment="1">
      <alignment horizontal="center"/>
    </xf>
    <xf numFmtId="165" fontId="40" fillId="3" borderId="0" xfId="0" applyNumberFormat="1" applyFont="1" applyFill="1" applyAlignment="1">
      <alignment horizontal="center"/>
    </xf>
    <xf numFmtId="0" fontId="44" fillId="2" borderId="0" xfId="0" applyFont="1" applyFill="1"/>
    <xf numFmtId="0" fontId="41" fillId="2" borderId="0" xfId="0" applyFont="1" applyFill="1"/>
    <xf numFmtId="0" fontId="44" fillId="2" borderId="21" xfId="0" applyFont="1" applyFill="1" applyBorder="1"/>
    <xf numFmtId="0" fontId="45" fillId="0" borderId="0" xfId="0" applyFont="1"/>
    <xf numFmtId="0" fontId="38" fillId="2" borderId="0" xfId="0" applyFont="1" applyFill="1"/>
    <xf numFmtId="49" fontId="42" fillId="2" borderId="0" xfId="2" applyNumberFormat="1" applyFont="1" applyFill="1" applyAlignment="1" applyProtection="1">
      <alignment horizontal="left" vertical="center"/>
      <protection locked="0"/>
    </xf>
    <xf numFmtId="49" fontId="42" fillId="2" borderId="0" xfId="2" applyNumberFormat="1" applyFont="1" applyFill="1" applyAlignment="1" applyProtection="1">
      <alignment vertical="center"/>
      <protection locked="0"/>
    </xf>
    <xf numFmtId="0" fontId="46" fillId="0" borderId="0" xfId="0" applyFont="1"/>
    <xf numFmtId="0" fontId="47" fillId="2" borderId="0" xfId="0" applyFont="1" applyFill="1" applyAlignment="1">
      <alignment vertical="center"/>
    </xf>
    <xf numFmtId="0" fontId="48" fillId="2" borderId="0" xfId="0" applyFont="1" applyFill="1" applyAlignment="1">
      <alignment vertical="center"/>
    </xf>
    <xf numFmtId="0" fontId="33" fillId="2" borderId="0" xfId="0" applyFont="1" applyFill="1" applyAlignment="1">
      <alignment horizontal="right"/>
    </xf>
    <xf numFmtId="0" fontId="49" fillId="3" borderId="8" xfId="0" applyFont="1" applyFill="1" applyBorder="1" applyAlignment="1">
      <alignment horizontal="center" textRotation="90"/>
    </xf>
    <xf numFmtId="0" fontId="49" fillId="3" borderId="8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/>
    </xf>
    <xf numFmtId="0" fontId="49" fillId="3" borderId="8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Continuous" vertical="center"/>
    </xf>
    <xf numFmtId="168" fontId="44" fillId="0" borderId="12" xfId="0" applyNumberFormat="1" applyFont="1" applyBorder="1" applyAlignment="1">
      <alignment horizontal="center" vertical="center"/>
    </xf>
    <xf numFmtId="168" fontId="51" fillId="0" borderId="12" xfId="0" applyNumberFormat="1" applyFont="1" applyBorder="1" applyAlignment="1">
      <alignment horizontal="center" vertical="center"/>
    </xf>
    <xf numFmtId="165" fontId="44" fillId="0" borderId="12" xfId="0" applyNumberFormat="1" applyFont="1" applyBorder="1" applyAlignment="1">
      <alignment horizontal="center" vertical="center"/>
    </xf>
    <xf numFmtId="172" fontId="44" fillId="0" borderId="0" xfId="0" applyNumberFormat="1" applyFont="1"/>
    <xf numFmtId="165" fontId="44" fillId="0" borderId="0" xfId="0" applyNumberFormat="1" applyFont="1"/>
    <xf numFmtId="0" fontId="44" fillId="0" borderId="0" xfId="0" applyFont="1"/>
    <xf numFmtId="0" fontId="52" fillId="3" borderId="8" xfId="0" applyFont="1" applyFill="1" applyBorder="1" applyAlignment="1">
      <alignment horizontal="center" vertical="center"/>
    </xf>
    <xf numFmtId="168" fontId="52" fillId="3" borderId="8" xfId="0" applyNumberFormat="1" applyFont="1" applyFill="1" applyBorder="1" applyAlignment="1">
      <alignment horizontal="center" vertical="center"/>
    </xf>
    <xf numFmtId="165" fontId="53" fillId="3" borderId="8" xfId="0" applyNumberFormat="1" applyFont="1" applyFill="1" applyBorder="1" applyAlignment="1">
      <alignment horizontal="center" vertical="center"/>
    </xf>
    <xf numFmtId="168" fontId="49" fillId="3" borderId="8" xfId="0" applyNumberFormat="1" applyFont="1" applyFill="1" applyBorder="1" applyAlignment="1">
      <alignment horizontal="center" vertical="center"/>
    </xf>
    <xf numFmtId="165" fontId="54" fillId="3" borderId="8" xfId="0" applyNumberFormat="1" applyFont="1" applyFill="1" applyBorder="1" applyAlignment="1">
      <alignment horizontal="center" vertical="center"/>
    </xf>
    <xf numFmtId="172" fontId="33" fillId="0" borderId="0" xfId="0" applyNumberFormat="1" applyFont="1"/>
    <xf numFmtId="165" fontId="33" fillId="0" borderId="0" xfId="0" applyNumberFormat="1" applyFont="1"/>
    <xf numFmtId="166" fontId="44" fillId="0" borderId="12" xfId="0" applyNumberFormat="1" applyFont="1" applyBorder="1" applyAlignment="1">
      <alignment horizontal="center" vertical="center"/>
    </xf>
    <xf numFmtId="0" fontId="56" fillId="2" borderId="0" xfId="0" applyFont="1" applyFill="1"/>
    <xf numFmtId="0" fontId="57" fillId="2" borderId="14" xfId="3" applyFont="1" applyFill="1" applyBorder="1" applyAlignment="1">
      <alignment horizontal="left" vertical="center"/>
    </xf>
    <xf numFmtId="0" fontId="36" fillId="0" borderId="0" xfId="0" applyFont="1"/>
    <xf numFmtId="0" fontId="57" fillId="2" borderId="0" xfId="3" applyFont="1" applyFill="1" applyAlignment="1">
      <alignment horizontal="left" vertical="center"/>
    </xf>
    <xf numFmtId="0" fontId="58" fillId="2" borderId="14" xfId="3" applyFont="1" applyFill="1" applyBorder="1" applyAlignment="1">
      <alignment horizontal="left" vertical="center"/>
    </xf>
    <xf numFmtId="0" fontId="58" fillId="2" borderId="0" xfId="3" applyFont="1" applyFill="1" applyAlignment="1">
      <alignment horizontal="left" vertical="center"/>
    </xf>
    <xf numFmtId="0" fontId="59" fillId="2" borderId="0" xfId="3" applyFont="1" applyFill="1" applyAlignment="1">
      <alignment horizontal="left" vertical="center"/>
    </xf>
    <xf numFmtId="0" fontId="59" fillId="2" borderId="14" xfId="3" applyFont="1" applyFill="1" applyBorder="1" applyAlignment="1">
      <alignment horizontal="left" vertical="center"/>
    </xf>
    <xf numFmtId="0" fontId="37" fillId="3" borderId="1" xfId="0" applyFont="1" applyFill="1" applyBorder="1" applyAlignment="1">
      <alignment vertical="center"/>
    </xf>
    <xf numFmtId="0" fontId="37" fillId="3" borderId="4" xfId="0" applyFont="1" applyFill="1" applyBorder="1" applyAlignment="1">
      <alignment vertical="center"/>
    </xf>
    <xf numFmtId="0" fontId="37" fillId="3" borderId="2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Continuous" vertical="center"/>
    </xf>
    <xf numFmtId="167" fontId="36" fillId="0" borderId="12" xfId="0" applyNumberFormat="1" applyFont="1" applyBorder="1" applyAlignment="1">
      <alignment horizontal="center" vertical="center"/>
    </xf>
    <xf numFmtId="0" fontId="36" fillId="2" borderId="0" xfId="0" applyFont="1" applyFill="1"/>
    <xf numFmtId="0" fontId="56" fillId="2" borderId="0" xfId="0" applyFont="1" applyFill="1" applyAlignment="1">
      <alignment horizontal="left" vertical="center" wrapText="1"/>
    </xf>
    <xf numFmtId="0" fontId="56" fillId="2" borderId="0" xfId="0" applyFont="1" applyFill="1" applyAlignment="1">
      <alignment horizontal="centerContinuous" vertical="center"/>
    </xf>
    <xf numFmtId="0" fontId="56" fillId="2" borderId="0" xfId="0" applyFont="1" applyFill="1" applyAlignment="1">
      <alignment horizontal="center" vertical="center"/>
    </xf>
    <xf numFmtId="0" fontId="37" fillId="3" borderId="19" xfId="0" applyFont="1" applyFill="1" applyBorder="1" applyAlignment="1">
      <alignment vertical="center"/>
    </xf>
    <xf numFmtId="0" fontId="37" fillId="3" borderId="14" xfId="0" applyFont="1" applyFill="1" applyBorder="1" applyAlignment="1">
      <alignment vertical="center"/>
    </xf>
    <xf numFmtId="0" fontId="37" fillId="3" borderId="18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left" vertical="center"/>
    </xf>
    <xf numFmtId="0" fontId="37" fillId="4" borderId="4" xfId="0" applyFont="1" applyFill="1" applyBorder="1" applyAlignment="1">
      <alignment horizontal="left" vertical="center"/>
    </xf>
    <xf numFmtId="0" fontId="55" fillId="3" borderId="1" xfId="0" applyFont="1" applyFill="1" applyBorder="1" applyAlignment="1">
      <alignment horizontal="left" vertical="center"/>
    </xf>
    <xf numFmtId="0" fontId="55" fillId="3" borderId="4" xfId="0" applyFont="1" applyFill="1" applyBorder="1" applyAlignment="1">
      <alignment horizontal="left" vertical="center"/>
    </xf>
    <xf numFmtId="14" fontId="23" fillId="2" borderId="0" xfId="0" applyNumberFormat="1" applyFont="1" applyFill="1"/>
    <xf numFmtId="0" fontId="60" fillId="3" borderId="1" xfId="0" applyFont="1" applyFill="1" applyBorder="1" applyAlignment="1">
      <alignment horizontal="center" vertical="center"/>
    </xf>
    <xf numFmtId="0" fontId="60" fillId="3" borderId="3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center" vertical="center" wrapText="1"/>
    </xf>
    <xf numFmtId="0" fontId="62" fillId="3" borderId="0" xfId="0" applyFont="1" applyFill="1"/>
    <xf numFmtId="0" fontId="63" fillId="3" borderId="0" xfId="0" applyFont="1" applyFill="1"/>
    <xf numFmtId="0" fontId="63" fillId="3" borderId="0" xfId="0" applyFont="1" applyFill="1" applyAlignment="1">
      <alignment horizontal="center"/>
    </xf>
    <xf numFmtId="0" fontId="64" fillId="0" borderId="5" xfId="0" applyFont="1" applyBorder="1" applyAlignment="1">
      <alignment horizontal="left" vertical="center"/>
    </xf>
    <xf numFmtId="0" fontId="64" fillId="0" borderId="5" xfId="0" applyFont="1" applyBorder="1" applyAlignment="1">
      <alignment horizontal="center" vertical="center"/>
    </xf>
    <xf numFmtId="168" fontId="64" fillId="0" borderId="5" xfId="0" applyNumberFormat="1" applyFont="1" applyBorder="1" applyAlignment="1">
      <alignment horizontal="center" vertical="center"/>
    </xf>
    <xf numFmtId="168" fontId="65" fillId="0" borderId="5" xfId="0" applyNumberFormat="1" applyFont="1" applyBorder="1" applyAlignment="1">
      <alignment horizontal="center" vertical="center"/>
    </xf>
    <xf numFmtId="165" fontId="64" fillId="0" borderId="5" xfId="0" applyNumberFormat="1" applyFont="1" applyBorder="1" applyAlignment="1">
      <alignment horizontal="center" vertical="center"/>
    </xf>
    <xf numFmtId="173" fontId="3" fillId="0" borderId="0" xfId="0" applyNumberFormat="1" applyFont="1"/>
    <xf numFmtId="166" fontId="3" fillId="0" borderId="0" xfId="0" applyNumberFormat="1" applyFont="1"/>
    <xf numFmtId="168" fontId="63" fillId="3" borderId="0" xfId="0" applyNumberFormat="1" applyFont="1" applyFill="1" applyAlignment="1">
      <alignment horizontal="center"/>
    </xf>
    <xf numFmtId="168" fontId="62" fillId="3" borderId="0" xfId="0" applyNumberFormat="1" applyFont="1" applyFill="1" applyAlignment="1">
      <alignment horizontal="center"/>
    </xf>
    <xf numFmtId="165" fontId="63" fillId="3" borderId="0" xfId="0" applyNumberFormat="1" applyFont="1" applyFill="1"/>
    <xf numFmtId="173" fontId="23" fillId="0" borderId="0" xfId="0" applyNumberFormat="1" applyFont="1"/>
    <xf numFmtId="166" fontId="23" fillId="0" borderId="0" xfId="0" applyNumberFormat="1" applyFont="1"/>
    <xf numFmtId="0" fontId="10" fillId="2" borderId="21" xfId="0" applyFont="1" applyFill="1" applyBorder="1"/>
    <xf numFmtId="49" fontId="64" fillId="2" borderId="0" xfId="2" applyNumberFormat="1" applyFont="1" applyFill="1" applyAlignment="1" applyProtection="1">
      <alignment horizontal="left" vertical="center"/>
      <protection locked="0"/>
    </xf>
    <xf numFmtId="0" fontId="16" fillId="3" borderId="8" xfId="0" applyFont="1" applyFill="1" applyBorder="1" applyAlignment="1">
      <alignment horizontal="center" vertical="center" textRotation="90"/>
    </xf>
    <xf numFmtId="0" fontId="16" fillId="3" borderId="8" xfId="0" applyFont="1" applyFill="1" applyBorder="1" applyAlignment="1">
      <alignment horizontal="center" vertical="center" textRotation="90" wrapText="1"/>
    </xf>
    <xf numFmtId="0" fontId="16" fillId="3" borderId="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Continuous" vertical="center"/>
    </xf>
    <xf numFmtId="168" fontId="12" fillId="0" borderId="12" xfId="0" applyNumberFormat="1" applyFont="1" applyBorder="1" applyAlignment="1">
      <alignment horizontal="center" vertical="center"/>
    </xf>
    <xf numFmtId="168" fontId="66" fillId="0" borderId="12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5" fontId="6" fillId="0" borderId="0" xfId="0" applyNumberFormat="1" applyFont="1"/>
    <xf numFmtId="165" fontId="67" fillId="3" borderId="8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74" fontId="3" fillId="0" borderId="0" xfId="0" applyNumberFormat="1" applyFont="1"/>
    <xf numFmtId="0" fontId="23" fillId="2" borderId="21" xfId="0" applyFont="1" applyFill="1" applyBorder="1"/>
    <xf numFmtId="49" fontId="29" fillId="2" borderId="0" xfId="2" applyNumberFormat="1" applyFont="1" applyFill="1" applyAlignment="1" applyProtection="1">
      <alignment horizontal="left" vertical="center"/>
      <protection locked="0"/>
    </xf>
    <xf numFmtId="49" fontId="29" fillId="2" borderId="0" xfId="2" applyNumberFormat="1" applyFont="1" applyFill="1" applyAlignment="1" applyProtection="1">
      <alignment vertical="center"/>
      <protection locked="0"/>
    </xf>
    <xf numFmtId="175" fontId="6" fillId="0" borderId="0" xfId="0" applyNumberFormat="1" applyFont="1"/>
    <xf numFmtId="168" fontId="6" fillId="0" borderId="0" xfId="0" applyNumberFormat="1" applyFont="1"/>
    <xf numFmtId="176" fontId="6" fillId="0" borderId="0" xfId="0" applyNumberFormat="1" applyFont="1"/>
    <xf numFmtId="0" fontId="17" fillId="3" borderId="0" xfId="0" applyFont="1" applyFill="1" applyAlignment="1">
      <alignment horizontal="left" vertical="center"/>
    </xf>
    <xf numFmtId="0" fontId="62" fillId="3" borderId="1" xfId="0" applyFont="1" applyFill="1" applyBorder="1" applyAlignment="1">
      <alignment horizontal="center" vertical="center"/>
    </xf>
    <xf numFmtId="0" fontId="62" fillId="3" borderId="3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60" fillId="3" borderId="0" xfId="0" applyFont="1" applyFill="1"/>
    <xf numFmtId="0" fontId="69" fillId="3" borderId="0" xfId="0" applyFont="1" applyFill="1"/>
    <xf numFmtId="0" fontId="69" fillId="3" borderId="0" xfId="0" applyFont="1" applyFill="1" applyAlignment="1">
      <alignment horizontal="center"/>
    </xf>
    <xf numFmtId="168" fontId="65" fillId="0" borderId="20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8" fontId="69" fillId="3" borderId="0" xfId="0" applyNumberFormat="1" applyFont="1" applyFill="1" applyAlignment="1">
      <alignment horizontal="center"/>
    </xf>
    <xf numFmtId="168" fontId="60" fillId="3" borderId="0" xfId="0" applyNumberFormat="1" applyFont="1" applyFill="1" applyAlignment="1">
      <alignment horizontal="center"/>
    </xf>
    <xf numFmtId="168" fontId="69" fillId="3" borderId="5" xfId="0" applyNumberFormat="1" applyFont="1" applyFill="1" applyBorder="1"/>
    <xf numFmtId="0" fontId="70" fillId="0" borderId="0" xfId="0" applyFont="1"/>
    <xf numFmtId="0" fontId="9" fillId="3" borderId="8" xfId="0" applyFont="1" applyFill="1" applyBorder="1" applyAlignment="1">
      <alignment horizontal="center" vertical="center" textRotation="90"/>
    </xf>
    <xf numFmtId="177" fontId="13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177" fontId="16" fillId="3" borderId="8" xfId="0" applyNumberFormat="1" applyFont="1" applyFill="1" applyBorder="1" applyAlignment="1">
      <alignment horizontal="center" vertical="center"/>
    </xf>
    <xf numFmtId="177" fontId="9" fillId="3" borderId="8" xfId="0" applyNumberFormat="1" applyFont="1" applyFill="1" applyBorder="1" applyAlignment="1">
      <alignment horizontal="center" vertical="center"/>
    </xf>
    <xf numFmtId="165" fontId="71" fillId="3" borderId="8" xfId="0" applyNumberFormat="1" applyFont="1" applyFill="1" applyBorder="1" applyAlignment="1">
      <alignment horizontal="center" vertical="center"/>
    </xf>
    <xf numFmtId="0" fontId="64" fillId="2" borderId="14" xfId="3" applyFont="1" applyFill="1" applyBorder="1" applyAlignment="1">
      <alignment horizontal="left" vertical="center"/>
    </xf>
    <xf numFmtId="0" fontId="64" fillId="2" borderId="0" xfId="3" applyFont="1" applyFill="1" applyAlignment="1">
      <alignment horizontal="left" vertical="center"/>
    </xf>
    <xf numFmtId="0" fontId="9" fillId="3" borderId="23" xfId="0" applyFont="1" applyFill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center" vertical="center"/>
    </xf>
    <xf numFmtId="0" fontId="50" fillId="3" borderId="3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 wrapText="1"/>
    </xf>
    <xf numFmtId="0" fontId="50" fillId="3" borderId="0" xfId="0" applyFont="1" applyFill="1"/>
    <xf numFmtId="0" fontId="72" fillId="3" borderId="0" xfId="0" applyFont="1" applyFill="1"/>
    <xf numFmtId="0" fontId="72" fillId="3" borderId="0" xfId="0" applyFont="1" applyFill="1" applyAlignment="1">
      <alignment horizontal="center"/>
    </xf>
    <xf numFmtId="0" fontId="57" fillId="0" borderId="5" xfId="0" applyFont="1" applyBorder="1" applyAlignment="1">
      <alignment horizontal="left" vertical="center"/>
    </xf>
    <xf numFmtId="0" fontId="57" fillId="0" borderId="5" xfId="0" applyFont="1" applyBorder="1" applyAlignment="1">
      <alignment horizontal="center" vertical="center"/>
    </xf>
    <xf numFmtId="168" fontId="57" fillId="0" borderId="5" xfId="0" applyNumberFormat="1" applyFont="1" applyBorder="1" applyAlignment="1">
      <alignment horizontal="center" vertical="center"/>
    </xf>
    <xf numFmtId="168" fontId="73" fillId="0" borderId="5" xfId="0" applyNumberFormat="1" applyFont="1" applyBorder="1" applyAlignment="1">
      <alignment horizontal="center" vertical="center"/>
    </xf>
    <xf numFmtId="165" fontId="57" fillId="0" borderId="5" xfId="0" applyNumberFormat="1" applyFont="1" applyBorder="1" applyAlignment="1">
      <alignment horizontal="center" vertical="center"/>
    </xf>
    <xf numFmtId="173" fontId="33" fillId="0" borderId="0" xfId="0" applyNumberFormat="1" applyFont="1"/>
    <xf numFmtId="168" fontId="72" fillId="3" borderId="0" xfId="0" applyNumberFormat="1" applyFont="1" applyFill="1" applyAlignment="1">
      <alignment horizontal="center"/>
    </xf>
    <xf numFmtId="168" fontId="55" fillId="3" borderId="0" xfId="0" applyNumberFormat="1" applyFont="1" applyFill="1" applyAlignment="1">
      <alignment horizontal="center"/>
    </xf>
    <xf numFmtId="165" fontId="72" fillId="3" borderId="0" xfId="0" applyNumberFormat="1" applyFont="1" applyFill="1"/>
    <xf numFmtId="0" fontId="49" fillId="3" borderId="8" xfId="0" applyFont="1" applyFill="1" applyBorder="1" applyAlignment="1">
      <alignment horizontal="center" vertical="center" textRotation="90"/>
    </xf>
    <xf numFmtId="0" fontId="49" fillId="3" borderId="8" xfId="0" applyFont="1" applyFill="1" applyBorder="1" applyAlignment="1">
      <alignment horizontal="center" vertical="center" textRotation="90" wrapText="1"/>
    </xf>
    <xf numFmtId="178" fontId="44" fillId="0" borderId="0" xfId="0" applyNumberFormat="1" applyFont="1"/>
    <xf numFmtId="178" fontId="33" fillId="0" borderId="0" xfId="0" applyNumberFormat="1" applyFont="1"/>
    <xf numFmtId="168" fontId="50" fillId="3" borderId="8" xfId="0" applyNumberFormat="1" applyFont="1" applyFill="1" applyBorder="1" applyAlignment="1">
      <alignment horizontal="center" vertical="center"/>
    </xf>
    <xf numFmtId="165" fontId="74" fillId="3" borderId="8" xfId="0" applyNumberFormat="1" applyFont="1" applyFill="1" applyBorder="1" applyAlignment="1">
      <alignment horizontal="center" vertical="center"/>
    </xf>
    <xf numFmtId="178" fontId="36" fillId="0" borderId="0" xfId="0" applyNumberFormat="1" applyFont="1"/>
    <xf numFmtId="0" fontId="50" fillId="3" borderId="1" xfId="0" applyFont="1" applyFill="1" applyBorder="1" applyAlignment="1">
      <alignment vertical="center"/>
    </xf>
    <xf numFmtId="0" fontId="50" fillId="3" borderId="4" xfId="0" applyFont="1" applyFill="1" applyBorder="1" applyAlignment="1">
      <alignment vertical="center"/>
    </xf>
    <xf numFmtId="0" fontId="50" fillId="3" borderId="14" xfId="0" applyFont="1" applyFill="1" applyBorder="1" applyAlignment="1">
      <alignment vertical="center"/>
    </xf>
    <xf numFmtId="0" fontId="50" fillId="3" borderId="23" xfId="0" applyFont="1" applyFill="1" applyBorder="1" applyAlignment="1">
      <alignment horizontal="center" vertical="center"/>
    </xf>
    <xf numFmtId="0" fontId="50" fillId="3" borderId="0" xfId="0" applyFont="1" applyFill="1" applyAlignment="1">
      <alignment horizontal="center" vertical="center" wrapText="1"/>
    </xf>
    <xf numFmtId="0" fontId="50" fillId="3" borderId="15" xfId="0" applyFont="1" applyFill="1" applyBorder="1" applyAlignment="1">
      <alignment vertical="center"/>
    </xf>
    <xf numFmtId="0" fontId="50" fillId="3" borderId="16" xfId="0" applyFont="1" applyFill="1" applyBorder="1" applyAlignment="1">
      <alignment vertical="center"/>
    </xf>
    <xf numFmtId="0" fontId="50" fillId="3" borderId="19" xfId="0" applyFont="1" applyFill="1" applyBorder="1" applyAlignment="1">
      <alignment vertical="center"/>
    </xf>
    <xf numFmtId="0" fontId="50" fillId="4" borderId="1" xfId="0" applyFont="1" applyFill="1" applyBorder="1" applyAlignment="1">
      <alignment horizontal="left" vertical="center"/>
    </xf>
    <xf numFmtId="0" fontId="50" fillId="4" borderId="4" xfId="0" applyFont="1" applyFill="1" applyBorder="1" applyAlignment="1">
      <alignment horizontal="left" vertical="center"/>
    </xf>
    <xf numFmtId="0" fontId="50" fillId="4" borderId="0" xfId="0" applyFont="1" applyFill="1" applyAlignment="1">
      <alignment horizontal="left" vertical="center"/>
    </xf>
    <xf numFmtId="0" fontId="55" fillId="3" borderId="0" xfId="0" applyFont="1" applyFill="1" applyAlignment="1">
      <alignment horizontal="left" vertical="center"/>
    </xf>
    <xf numFmtId="0" fontId="75" fillId="2" borderId="0" xfId="0" applyFont="1" applyFill="1" applyAlignment="1">
      <alignment vertical="center"/>
    </xf>
    <xf numFmtId="0" fontId="76" fillId="2" borderId="0" xfId="0" applyFont="1" applyFill="1" applyAlignment="1">
      <alignment vertical="center"/>
    </xf>
    <xf numFmtId="0" fontId="70" fillId="2" borderId="0" xfId="0" applyFont="1" applyFill="1"/>
    <xf numFmtId="0" fontId="77" fillId="3" borderId="20" xfId="0" applyFont="1" applyFill="1" applyBorder="1"/>
    <xf numFmtId="0" fontId="78" fillId="3" borderId="24" xfId="0" applyFont="1" applyFill="1" applyBorder="1"/>
    <xf numFmtId="0" fontId="78" fillId="3" borderId="25" xfId="0" applyFont="1" applyFill="1" applyBorder="1"/>
    <xf numFmtId="0" fontId="70" fillId="3" borderId="20" xfId="0" applyFont="1" applyFill="1" applyBorder="1"/>
    <xf numFmtId="0" fontId="70" fillId="3" borderId="24" xfId="0" applyFont="1" applyFill="1" applyBorder="1"/>
    <xf numFmtId="0" fontId="70" fillId="3" borderId="25" xfId="0" applyFont="1" applyFill="1" applyBorder="1"/>
    <xf numFmtId="14" fontId="79" fillId="2" borderId="0" xfId="0" applyNumberFormat="1" applyFont="1" applyFill="1"/>
    <xf numFmtId="14" fontId="80" fillId="2" borderId="0" xfId="0" applyNumberFormat="1" applyFont="1" applyFill="1"/>
    <xf numFmtId="0" fontId="81" fillId="3" borderId="1" xfId="0" applyFont="1" applyFill="1" applyBorder="1" applyAlignment="1">
      <alignment vertical="center"/>
    </xf>
    <xf numFmtId="0" fontId="82" fillId="3" borderId="1" xfId="0" applyFont="1" applyFill="1" applyBorder="1" applyAlignment="1">
      <alignment vertical="center"/>
    </xf>
    <xf numFmtId="0" fontId="81" fillId="3" borderId="1" xfId="0" applyFont="1" applyFill="1" applyBorder="1" applyAlignment="1">
      <alignment horizontal="center" vertical="center" wrapText="1"/>
    </xf>
    <xf numFmtId="0" fontId="83" fillId="3" borderId="1" xfId="0" applyFont="1" applyFill="1" applyBorder="1" applyAlignment="1">
      <alignment horizontal="center" vertical="center" wrapText="1"/>
    </xf>
    <xf numFmtId="0" fontId="85" fillId="0" borderId="5" xfId="0" applyFont="1" applyBorder="1" applyAlignment="1">
      <alignment horizontal="left" vertical="center"/>
    </xf>
    <xf numFmtId="0" fontId="86" fillId="0" borderId="5" xfId="0" applyFont="1" applyBorder="1" applyAlignment="1">
      <alignment horizontal="left" vertical="center"/>
    </xf>
    <xf numFmtId="0" fontId="85" fillId="0" borderId="5" xfId="0" applyFont="1" applyBorder="1" applyAlignment="1">
      <alignment horizontal="center" vertical="center"/>
    </xf>
    <xf numFmtId="168" fontId="85" fillId="0" borderId="5" xfId="0" applyNumberFormat="1" applyFont="1" applyBorder="1" applyAlignment="1">
      <alignment horizontal="right" vertical="center"/>
    </xf>
    <xf numFmtId="168" fontId="87" fillId="5" borderId="5" xfId="0" applyNumberFormat="1" applyFont="1" applyFill="1" applyBorder="1" applyAlignment="1">
      <alignment horizontal="right" vertical="center"/>
    </xf>
    <xf numFmtId="179" fontId="85" fillId="2" borderId="5" xfId="0" applyNumberFormat="1" applyFont="1" applyFill="1" applyBorder="1" applyAlignment="1">
      <alignment horizontal="right" vertical="center"/>
    </xf>
    <xf numFmtId="0" fontId="85" fillId="2" borderId="0" xfId="0" applyFont="1" applyFill="1" applyAlignment="1">
      <alignment vertical="center"/>
    </xf>
    <xf numFmtId="180" fontId="85" fillId="2" borderId="0" xfId="0" applyNumberFormat="1" applyFont="1" applyFill="1" applyAlignment="1">
      <alignment horizontal="right" vertical="center"/>
    </xf>
    <xf numFmtId="0" fontId="88" fillId="2" borderId="0" xfId="0" applyFont="1" applyFill="1"/>
    <xf numFmtId="173" fontId="89" fillId="2" borderId="0" xfId="0" applyNumberFormat="1" applyFont="1" applyFill="1" applyAlignment="1">
      <alignment horizontal="center" vertical="center"/>
    </xf>
    <xf numFmtId="49" fontId="85" fillId="2" borderId="0" xfId="2" applyNumberFormat="1" applyFont="1" applyFill="1" applyAlignment="1" applyProtection="1">
      <alignment horizontal="left" vertical="center"/>
      <protection locked="0"/>
    </xf>
    <xf numFmtId="0" fontId="90" fillId="2" borderId="0" xfId="0" applyFont="1" applyFill="1" applyAlignment="1">
      <alignment horizontal="center" vertical="center"/>
    </xf>
    <xf numFmtId="0" fontId="85" fillId="2" borderId="0" xfId="0" applyFont="1" applyFill="1" applyAlignment="1">
      <alignment horizontal="left" vertical="center"/>
    </xf>
    <xf numFmtId="0" fontId="85" fillId="2" borderId="0" xfId="0" applyFont="1" applyFill="1" applyAlignment="1">
      <alignment horizontal="center" vertical="center"/>
    </xf>
    <xf numFmtId="173" fontId="85" fillId="2" borderId="0" xfId="0" applyNumberFormat="1" applyFont="1" applyFill="1" applyAlignment="1">
      <alignment horizontal="center" vertical="center"/>
    </xf>
    <xf numFmtId="49" fontId="85" fillId="2" borderId="0" xfId="2" applyNumberFormat="1" applyFont="1" applyFill="1" applyAlignment="1" applyProtection="1">
      <alignment vertical="center" wrapText="1"/>
      <protection locked="0"/>
    </xf>
    <xf numFmtId="0" fontId="70" fillId="2" borderId="0" xfId="0" applyFont="1" applyFill="1" applyAlignment="1">
      <alignment horizontal="left"/>
    </xf>
    <xf numFmtId="0" fontId="77" fillId="3" borderId="20" xfId="0" applyFont="1" applyFill="1" applyBorder="1" applyAlignment="1">
      <alignment horizontal="left" vertical="center"/>
    </xf>
    <xf numFmtId="0" fontId="91" fillId="3" borderId="20" xfId="0" applyFont="1" applyFill="1" applyBorder="1"/>
    <xf numFmtId="0" fontId="84" fillId="3" borderId="30" xfId="0" applyFont="1" applyFill="1" applyBorder="1" applyAlignment="1">
      <alignment horizontal="center" vertical="center"/>
    </xf>
    <xf numFmtId="0" fontId="92" fillId="2" borderId="33" xfId="0" applyFont="1" applyFill="1" applyBorder="1"/>
    <xf numFmtId="0" fontId="88" fillId="2" borderId="33" xfId="0" applyFont="1" applyFill="1" applyBorder="1" applyAlignment="1">
      <alignment horizontal="left" indent="1"/>
    </xf>
    <xf numFmtId="0" fontId="88" fillId="2" borderId="38" xfId="0" applyFont="1" applyFill="1" applyBorder="1" applyAlignment="1">
      <alignment horizontal="left" indent="1"/>
    </xf>
    <xf numFmtId="0" fontId="92" fillId="2" borderId="40" xfId="0" applyFont="1" applyFill="1" applyBorder="1"/>
    <xf numFmtId="0" fontId="88" fillId="2" borderId="43" xfId="0" applyFont="1" applyFill="1" applyBorder="1" applyAlignment="1">
      <alignment horizontal="left" indent="1"/>
    </xf>
    <xf numFmtId="0" fontId="92" fillId="2" borderId="44" xfId="0" applyFont="1" applyFill="1" applyBorder="1"/>
    <xf numFmtId="0" fontId="88" fillId="2" borderId="46" xfId="0" applyFont="1" applyFill="1" applyBorder="1" applyAlignment="1">
      <alignment horizontal="left" indent="1"/>
    </xf>
    <xf numFmtId="0" fontId="88" fillId="2" borderId="47" xfId="0" applyFont="1" applyFill="1" applyBorder="1" applyAlignment="1">
      <alignment horizontal="left" indent="1"/>
    </xf>
    <xf numFmtId="0" fontId="92" fillId="2" borderId="5" xfId="0" applyFont="1" applyFill="1" applyBorder="1"/>
    <xf numFmtId="0" fontId="88" fillId="2" borderId="37" xfId="0" applyFont="1" applyFill="1" applyBorder="1" applyAlignment="1">
      <alignment horizontal="center" vertical="center"/>
    </xf>
    <xf numFmtId="168" fontId="93" fillId="5" borderId="5" xfId="0" applyNumberFormat="1" applyFont="1" applyFill="1" applyBorder="1" applyAlignment="1">
      <alignment horizontal="center" vertical="center"/>
    </xf>
    <xf numFmtId="179" fontId="92" fillId="2" borderId="5" xfId="0" applyNumberFormat="1" applyFont="1" applyFill="1" applyBorder="1" applyAlignment="1">
      <alignment horizontal="center" vertical="center"/>
    </xf>
    <xf numFmtId="0" fontId="92" fillId="2" borderId="0" xfId="0" applyFont="1" applyFill="1" applyAlignment="1">
      <alignment horizontal="left" indent="1"/>
    </xf>
    <xf numFmtId="0" fontId="88" fillId="2" borderId="0" xfId="0" applyFont="1" applyFill="1" applyAlignment="1">
      <alignment horizontal="center" vertical="center"/>
    </xf>
    <xf numFmtId="168" fontId="92" fillId="2" borderId="0" xfId="0" applyNumberFormat="1" applyFont="1" applyFill="1" applyAlignment="1">
      <alignment horizontal="center" vertical="center"/>
    </xf>
    <xf numFmtId="179" fontId="93" fillId="2" borderId="0" xfId="0" applyNumberFormat="1" applyFont="1" applyFill="1" applyAlignment="1">
      <alignment horizontal="center" vertical="center"/>
    </xf>
    <xf numFmtId="0" fontId="91" fillId="3" borderId="51" xfId="0" applyFont="1" applyFill="1" applyBorder="1" applyAlignment="1">
      <alignment vertical="center"/>
    </xf>
    <xf numFmtId="0" fontId="84" fillId="3" borderId="52" xfId="0" applyFont="1" applyFill="1" applyBorder="1" applyAlignment="1">
      <alignment vertical="center"/>
    </xf>
    <xf numFmtId="168" fontId="91" fillId="3" borderId="52" xfId="0" applyNumberFormat="1" applyFont="1" applyFill="1" applyBorder="1" applyAlignment="1">
      <alignment vertical="center"/>
    </xf>
    <xf numFmtId="179" fontId="94" fillId="3" borderId="52" xfId="0" applyNumberFormat="1" applyFont="1" applyFill="1" applyBorder="1" applyAlignment="1">
      <alignment vertical="center"/>
    </xf>
    <xf numFmtId="179" fontId="94" fillId="3" borderId="53" xfId="0" applyNumberFormat="1" applyFont="1" applyFill="1" applyBorder="1" applyAlignment="1">
      <alignment vertical="center"/>
    </xf>
    <xf numFmtId="0" fontId="92" fillId="2" borderId="54" xfId="0" applyFont="1" applyFill="1" applyBorder="1"/>
    <xf numFmtId="168" fontId="93" fillId="5" borderId="37" xfId="0" applyNumberFormat="1" applyFont="1" applyFill="1" applyBorder="1" applyAlignment="1">
      <alignment horizontal="center" vertical="center"/>
    </xf>
    <xf numFmtId="179" fontId="92" fillId="2" borderId="37" xfId="0" applyNumberFormat="1" applyFont="1" applyFill="1" applyBorder="1" applyAlignment="1">
      <alignment horizontal="center" vertical="center"/>
    </xf>
    <xf numFmtId="179" fontId="92" fillId="2" borderId="55" xfId="0" applyNumberFormat="1" applyFont="1" applyFill="1" applyBorder="1" applyAlignment="1">
      <alignment horizontal="center" vertical="center"/>
    </xf>
    <xf numFmtId="0" fontId="92" fillId="2" borderId="56" xfId="0" applyFont="1" applyFill="1" applyBorder="1"/>
    <xf numFmtId="168" fontId="93" fillId="5" borderId="57" xfId="0" applyNumberFormat="1" applyFont="1" applyFill="1" applyBorder="1" applyAlignment="1">
      <alignment horizontal="center" vertical="center"/>
    </xf>
    <xf numFmtId="179" fontId="92" fillId="2" borderId="57" xfId="0" applyNumberFormat="1" applyFont="1" applyFill="1" applyBorder="1" applyAlignment="1">
      <alignment horizontal="center" vertical="center"/>
    </xf>
    <xf numFmtId="179" fontId="92" fillId="2" borderId="58" xfId="0" applyNumberFormat="1" applyFont="1" applyFill="1" applyBorder="1" applyAlignment="1">
      <alignment horizontal="center" vertical="center"/>
    </xf>
    <xf numFmtId="0" fontId="92" fillId="2" borderId="0" xfId="0" applyFont="1" applyFill="1"/>
    <xf numFmtId="0" fontId="88" fillId="2" borderId="37" xfId="0" applyFont="1" applyFill="1" applyBorder="1" applyAlignment="1">
      <alignment horizontal="center" vertical="center" wrapText="1"/>
    </xf>
    <xf numFmtId="0" fontId="91" fillId="3" borderId="51" xfId="0" applyFont="1" applyFill="1" applyBorder="1" applyAlignment="1">
      <alignment horizontal="left" vertical="center"/>
    </xf>
    <xf numFmtId="0" fontId="84" fillId="3" borderId="52" xfId="0" applyFont="1" applyFill="1" applyBorder="1" applyAlignment="1">
      <alignment horizontal="left" vertical="center"/>
    </xf>
    <xf numFmtId="168" fontId="91" fillId="3" borderId="52" xfId="0" applyNumberFormat="1" applyFont="1" applyFill="1" applyBorder="1" applyAlignment="1">
      <alignment horizontal="left" vertical="center"/>
    </xf>
    <xf numFmtId="179" fontId="94" fillId="3" borderId="52" xfId="0" applyNumberFormat="1" applyFont="1" applyFill="1" applyBorder="1" applyAlignment="1">
      <alignment horizontal="left" vertical="center"/>
    </xf>
    <xf numFmtId="179" fontId="94" fillId="3" borderId="53" xfId="0" applyNumberFormat="1" applyFont="1" applyFill="1" applyBorder="1" applyAlignment="1">
      <alignment horizontal="left" vertical="center"/>
    </xf>
    <xf numFmtId="0" fontId="92" fillId="2" borderId="43" xfId="0" applyFont="1" applyFill="1" applyBorder="1"/>
    <xf numFmtId="0" fontId="88" fillId="2" borderId="37" xfId="0" quotePrefix="1" applyFont="1" applyFill="1" applyBorder="1" applyAlignment="1">
      <alignment horizontal="center" vertical="center"/>
    </xf>
    <xf numFmtId="0" fontId="92" fillId="2" borderId="59" xfId="0" applyFont="1" applyFill="1" applyBorder="1"/>
    <xf numFmtId="0" fontId="88" fillId="2" borderId="57" xfId="0" quotePrefix="1" applyFont="1" applyFill="1" applyBorder="1" applyAlignment="1">
      <alignment horizontal="center" vertical="center"/>
    </xf>
    <xf numFmtId="0" fontId="88" fillId="2" borderId="0" xfId="0" quotePrefix="1" applyFont="1" applyFill="1" applyAlignment="1">
      <alignment horizontal="center" vertical="center"/>
    </xf>
    <xf numFmtId="168" fontId="92" fillId="2" borderId="0" xfId="0" quotePrefix="1" applyNumberFormat="1" applyFont="1" applyFill="1" applyAlignment="1">
      <alignment horizontal="center" vertical="center"/>
    </xf>
    <xf numFmtId="0" fontId="88" fillId="2" borderId="57" xfId="0" applyFont="1" applyFill="1" applyBorder="1" applyAlignment="1">
      <alignment horizontal="center" vertical="center"/>
    </xf>
    <xf numFmtId="0" fontId="95" fillId="2" borderId="0" xfId="0" applyFont="1" applyFill="1"/>
    <xf numFmtId="0" fontId="96" fillId="2" borderId="0" xfId="0" applyFont="1" applyFill="1"/>
    <xf numFmtId="0" fontId="77" fillId="3" borderId="0" xfId="0" applyFont="1" applyFill="1"/>
    <xf numFmtId="0" fontId="78" fillId="3" borderId="0" xfId="0" applyFont="1" applyFill="1"/>
    <xf numFmtId="0" fontId="76" fillId="3" borderId="0" xfId="0" applyFont="1" applyFill="1" applyAlignment="1">
      <alignment vertical="center"/>
    </xf>
    <xf numFmtId="0" fontId="78" fillId="0" borderId="0" xfId="0" applyFont="1"/>
    <xf numFmtId="0" fontId="91" fillId="3" borderId="60" xfId="0" applyFont="1" applyFill="1" applyBorder="1" applyAlignment="1">
      <alignment vertical="center"/>
    </xf>
    <xf numFmtId="0" fontId="82" fillId="3" borderId="61" xfId="0" applyFont="1" applyFill="1" applyBorder="1" applyAlignment="1">
      <alignment horizontal="center" vertical="center"/>
    </xf>
    <xf numFmtId="0" fontId="81" fillId="3" borderId="61" xfId="0" applyFont="1" applyFill="1" applyBorder="1" applyAlignment="1">
      <alignment horizontal="center" vertical="center" wrapText="1"/>
    </xf>
    <xf numFmtId="0" fontId="84" fillId="3" borderId="6" xfId="0" applyFont="1" applyFill="1" applyBorder="1" applyAlignment="1">
      <alignment vertical="center"/>
    </xf>
    <xf numFmtId="0" fontId="84" fillId="3" borderId="63" xfId="0" applyFont="1" applyFill="1" applyBorder="1" applyAlignment="1">
      <alignment vertical="center"/>
    </xf>
    <xf numFmtId="168" fontId="85" fillId="2" borderId="0" xfId="0" applyNumberFormat="1" applyFont="1" applyFill="1" applyAlignment="1">
      <alignment horizontal="right" vertical="center"/>
    </xf>
    <xf numFmtId="168" fontId="76" fillId="2" borderId="0" xfId="0" applyNumberFormat="1" applyFont="1" applyFill="1" applyAlignment="1">
      <alignment vertical="center"/>
    </xf>
    <xf numFmtId="0" fontId="84" fillId="3" borderId="0" xfId="0" applyFont="1" applyFill="1" applyAlignment="1">
      <alignment vertical="center"/>
    </xf>
    <xf numFmtId="0" fontId="85" fillId="3" borderId="0" xfId="0" applyFont="1" applyFill="1" applyAlignment="1">
      <alignment vertical="center"/>
    </xf>
    <xf numFmtId="168" fontId="85" fillId="3" borderId="0" xfId="0" applyNumberFormat="1" applyFont="1" applyFill="1" applyAlignment="1">
      <alignment horizontal="right" vertical="center"/>
    </xf>
    <xf numFmtId="168" fontId="84" fillId="3" borderId="63" xfId="0" applyNumberFormat="1" applyFont="1" applyFill="1" applyBorder="1" applyAlignment="1">
      <alignment vertical="center"/>
    </xf>
    <xf numFmtId="49" fontId="89" fillId="2" borderId="0" xfId="2" applyNumberFormat="1" applyFont="1" applyFill="1" applyAlignment="1" applyProtection="1">
      <alignment horizontal="left" vertical="center" wrapText="1" indent="1"/>
      <protection locked="0"/>
    </xf>
    <xf numFmtId="0" fontId="88" fillId="0" borderId="0" xfId="0" applyFont="1"/>
    <xf numFmtId="179" fontId="76" fillId="2" borderId="0" xfId="0" applyNumberFormat="1" applyFont="1" applyFill="1" applyAlignment="1">
      <alignment vertical="center"/>
    </xf>
    <xf numFmtId="179" fontId="76" fillId="3" borderId="0" xfId="0" applyNumberFormat="1" applyFont="1" applyFill="1" applyAlignment="1">
      <alignment vertical="center"/>
    </xf>
    <xf numFmtId="49" fontId="89" fillId="2" borderId="0" xfId="2" applyNumberFormat="1" applyFont="1" applyFill="1" applyAlignment="1" applyProtection="1">
      <alignment vertical="center" wrapText="1"/>
      <protection locked="0"/>
    </xf>
    <xf numFmtId="0" fontId="76" fillId="2" borderId="0" xfId="0" applyFont="1" applyFill="1" applyAlignment="1">
      <alignment horizontal="left" vertical="center" indent="1"/>
    </xf>
    <xf numFmtId="0" fontId="97" fillId="2" borderId="0" xfId="0" applyFont="1" applyFill="1"/>
    <xf numFmtId="0" fontId="75" fillId="2" borderId="0" xfId="0" applyFont="1" applyFill="1" applyAlignment="1">
      <alignment horizontal="left" vertical="center"/>
    </xf>
    <xf numFmtId="0" fontId="93" fillId="2" borderId="0" xfId="0" applyFont="1" applyFill="1" applyAlignment="1">
      <alignment horizontal="left" vertical="center"/>
    </xf>
    <xf numFmtId="0" fontId="93" fillId="2" borderId="0" xfId="0" applyFont="1" applyFill="1"/>
    <xf numFmtId="0" fontId="93" fillId="3" borderId="24" xfId="0" applyFont="1" applyFill="1" applyBorder="1"/>
    <xf numFmtId="0" fontId="93" fillId="3" borderId="25" xfId="0" applyFont="1" applyFill="1" applyBorder="1"/>
    <xf numFmtId="0" fontId="91" fillId="3" borderId="20" xfId="0" applyFont="1" applyFill="1" applyBorder="1" applyAlignment="1">
      <alignment horizontal="left" vertical="center"/>
    </xf>
    <xf numFmtId="0" fontId="91" fillId="3" borderId="31" xfId="0" applyFont="1" applyFill="1" applyBorder="1" applyAlignment="1">
      <alignment horizontal="center" vertical="center"/>
    </xf>
    <xf numFmtId="0" fontId="95" fillId="2" borderId="46" xfId="0" applyFont="1" applyFill="1" applyBorder="1" applyAlignment="1">
      <alignment horizontal="left" vertical="center"/>
    </xf>
    <xf numFmtId="0" fontId="92" fillId="2" borderId="46" xfId="0" applyFont="1" applyFill="1" applyBorder="1" applyAlignment="1">
      <alignment horizontal="left" vertical="center"/>
    </xf>
    <xf numFmtId="0" fontId="92" fillId="2" borderId="47" xfId="0" applyFont="1" applyFill="1" applyBorder="1" applyAlignment="1">
      <alignment horizontal="left" vertical="center"/>
    </xf>
    <xf numFmtId="0" fontId="95" fillId="2" borderId="44" xfId="0" applyFont="1" applyFill="1" applyBorder="1" applyAlignment="1">
      <alignment horizontal="left" vertical="center"/>
    </xf>
    <xf numFmtId="0" fontId="95" fillId="2" borderId="5" xfId="0" applyFont="1" applyFill="1" applyBorder="1" applyAlignment="1">
      <alignment horizontal="left" vertical="center"/>
    </xf>
    <xf numFmtId="0" fontId="92" fillId="2" borderId="5" xfId="0" applyFont="1" applyFill="1" applyBorder="1" applyAlignment="1">
      <alignment horizontal="center" vertical="center"/>
    </xf>
    <xf numFmtId="0" fontId="92" fillId="2" borderId="0" xfId="0" applyFont="1" applyFill="1" applyAlignment="1">
      <alignment horizontal="left" vertical="center"/>
    </xf>
    <xf numFmtId="0" fontId="79" fillId="2" borderId="0" xfId="0" applyFont="1" applyFill="1"/>
    <xf numFmtId="168" fontId="88" fillId="2" borderId="0" xfId="0" applyNumberFormat="1" applyFont="1" applyFill="1"/>
    <xf numFmtId="168" fontId="92" fillId="2" borderId="0" xfId="0" applyNumberFormat="1" applyFont="1" applyFill="1"/>
    <xf numFmtId="0" fontId="98" fillId="3" borderId="20" xfId="0" applyFont="1" applyFill="1" applyBorder="1" applyAlignment="1">
      <alignment horizontal="left" vertical="center"/>
    </xf>
    <xf numFmtId="0" fontId="99" fillId="3" borderId="64" xfId="0" applyFont="1" applyFill="1" applyBorder="1"/>
    <xf numFmtId="168" fontId="84" fillId="3" borderId="64" xfId="0" applyNumberFormat="1" applyFont="1" applyFill="1" applyBorder="1"/>
    <xf numFmtId="0" fontId="91" fillId="3" borderId="24" xfId="0" applyFont="1" applyFill="1" applyBorder="1"/>
    <xf numFmtId="168" fontId="91" fillId="3" borderId="24" xfId="0" applyNumberFormat="1" applyFont="1" applyFill="1" applyBorder="1"/>
    <xf numFmtId="0" fontId="91" fillId="3" borderId="25" xfId="0" applyFont="1" applyFill="1" applyBorder="1"/>
    <xf numFmtId="179" fontId="92" fillId="2" borderId="0" xfId="0" applyNumberFormat="1" applyFont="1" applyFill="1"/>
    <xf numFmtId="0" fontId="93" fillId="3" borderId="64" xfId="0" applyFont="1" applyFill="1" applyBorder="1"/>
    <xf numFmtId="168" fontId="92" fillId="3" borderId="64" xfId="0" applyNumberFormat="1" applyFont="1" applyFill="1" applyBorder="1"/>
    <xf numFmtId="179" fontId="92" fillId="3" borderId="24" xfId="0" applyNumberFormat="1" applyFont="1" applyFill="1" applyBorder="1"/>
    <xf numFmtId="168" fontId="92" fillId="3" borderId="24" xfId="0" applyNumberFormat="1" applyFont="1" applyFill="1" applyBorder="1"/>
    <xf numFmtId="179" fontId="92" fillId="3" borderId="25" xfId="0" applyNumberFormat="1" applyFont="1" applyFill="1" applyBorder="1"/>
    <xf numFmtId="0" fontId="92" fillId="2" borderId="5" xfId="0" applyFont="1" applyFill="1" applyBorder="1" applyAlignment="1">
      <alignment horizontal="center" vertical="center" wrapText="1"/>
    </xf>
    <xf numFmtId="168" fontId="93" fillId="2" borderId="0" xfId="0" applyNumberFormat="1" applyFont="1" applyFill="1"/>
    <xf numFmtId="0" fontId="88" fillId="2" borderId="0" xfId="0" applyFont="1" applyFill="1" applyAlignment="1">
      <alignment horizontal="left" vertical="center"/>
    </xf>
    <xf numFmtId="0" fontId="100" fillId="3" borderId="20" xfId="0" applyFont="1" applyFill="1" applyBorder="1" applyAlignment="1">
      <alignment horizontal="left" vertical="center"/>
    </xf>
    <xf numFmtId="0" fontId="93" fillId="2" borderId="0" xfId="0" applyFont="1" applyFill="1" applyAlignment="1">
      <alignment horizontal="center" vertical="center"/>
    </xf>
    <xf numFmtId="0" fontId="98" fillId="3" borderId="5" xfId="0" applyFont="1" applyFill="1" applyBorder="1" applyAlignment="1">
      <alignment horizontal="left" vertical="center"/>
    </xf>
    <xf numFmtId="0" fontId="93" fillId="3" borderId="5" xfId="0" applyFont="1" applyFill="1" applyBorder="1"/>
    <xf numFmtId="0" fontId="93" fillId="3" borderId="5" xfId="0" applyFont="1" applyFill="1" applyBorder="1" applyAlignment="1">
      <alignment horizontal="center" vertical="center"/>
    </xf>
    <xf numFmtId="0" fontId="98" fillId="6" borderId="65" xfId="0" applyFont="1" applyFill="1" applyBorder="1" applyAlignment="1">
      <alignment horizontal="left" vertical="center"/>
    </xf>
    <xf numFmtId="0" fontId="93" fillId="6" borderId="0" xfId="0" applyFont="1" applyFill="1"/>
    <xf numFmtId="0" fontId="93" fillId="6" borderId="0" xfId="0" applyFont="1" applyFill="1" applyAlignment="1">
      <alignment horizontal="center" vertical="center"/>
    </xf>
    <xf numFmtId="0" fontId="93" fillId="6" borderId="66" xfId="0" applyFont="1" applyFill="1" applyBorder="1" applyAlignment="1">
      <alignment horizontal="center" vertical="center"/>
    </xf>
    <xf numFmtId="0" fontId="102" fillId="2" borderId="0" xfId="0" applyFont="1" applyFill="1"/>
    <xf numFmtId="14" fontId="70" fillId="2" borderId="0" xfId="0" applyNumberFormat="1" applyFont="1" applyFill="1"/>
    <xf numFmtId="0" fontId="103" fillId="3" borderId="1" xfId="0" applyFont="1" applyFill="1" applyBorder="1" applyAlignment="1">
      <alignment horizontal="center" vertical="center"/>
    </xf>
    <xf numFmtId="0" fontId="103" fillId="3" borderId="3" xfId="0" applyFont="1" applyFill="1" applyBorder="1" applyAlignment="1">
      <alignment horizontal="center" vertical="center" wrapText="1"/>
    </xf>
    <xf numFmtId="0" fontId="103" fillId="3" borderId="3" xfId="0" applyFont="1" applyFill="1" applyBorder="1" applyAlignment="1">
      <alignment horizontal="center" vertical="center"/>
    </xf>
    <xf numFmtId="0" fontId="103" fillId="3" borderId="1" xfId="0" applyFont="1" applyFill="1" applyBorder="1" applyAlignment="1">
      <alignment horizontal="center" vertical="center" wrapText="1"/>
    </xf>
    <xf numFmtId="0" fontId="103" fillId="3" borderId="1" xfId="0" applyFont="1" applyFill="1" applyBorder="1" applyAlignment="1">
      <alignment horizontal="center" vertical="center" wrapText="1"/>
    </xf>
    <xf numFmtId="0" fontId="90" fillId="0" borderId="5" xfId="0" applyFont="1" applyBorder="1" applyAlignment="1">
      <alignment horizontal="left" vertical="center"/>
    </xf>
    <xf numFmtId="0" fontId="90" fillId="0" borderId="5" xfId="0" applyFont="1" applyBorder="1" applyAlignment="1">
      <alignment horizontal="center" vertical="center"/>
    </xf>
    <xf numFmtId="168" fontId="90" fillId="0" borderId="5" xfId="0" applyNumberFormat="1" applyFont="1" applyBorder="1" applyAlignment="1">
      <alignment horizontal="center" vertical="center"/>
    </xf>
    <xf numFmtId="168" fontId="104" fillId="5" borderId="5" xfId="0" applyNumberFormat="1" applyFont="1" applyFill="1" applyBorder="1" applyAlignment="1">
      <alignment horizontal="center" vertical="center"/>
    </xf>
    <xf numFmtId="179" fontId="90" fillId="0" borderId="5" xfId="0" applyNumberFormat="1" applyFont="1" applyBorder="1" applyAlignment="1">
      <alignment horizontal="center" vertical="center"/>
    </xf>
    <xf numFmtId="0" fontId="90" fillId="2" borderId="0" xfId="0" applyFont="1" applyFill="1" applyAlignment="1">
      <alignment horizontal="left" vertical="center"/>
    </xf>
    <xf numFmtId="173" fontId="90" fillId="2" borderId="0" xfId="0" applyNumberFormat="1" applyFont="1" applyFill="1" applyAlignment="1">
      <alignment horizontal="center" vertical="center"/>
    </xf>
    <xf numFmtId="181" fontId="90" fillId="2" borderId="0" xfId="0" applyNumberFormat="1" applyFont="1" applyFill="1" applyAlignment="1">
      <alignment horizontal="center" vertical="center"/>
    </xf>
    <xf numFmtId="179" fontId="90" fillId="2" borderId="0" xfId="0" applyNumberFormat="1" applyFont="1" applyFill="1" applyAlignment="1">
      <alignment horizontal="center" vertical="center"/>
    </xf>
    <xf numFmtId="49" fontId="105" fillId="2" borderId="0" xfId="2" applyNumberFormat="1" applyFont="1" applyFill="1" applyAlignment="1" applyProtection="1">
      <alignment vertical="center"/>
      <protection locked="0"/>
    </xf>
    <xf numFmtId="168" fontId="87" fillId="2" borderId="0" xfId="0" applyNumberFormat="1" applyFont="1" applyFill="1" applyAlignment="1">
      <alignment horizontal="right" vertical="center"/>
    </xf>
    <xf numFmtId="182" fontId="85" fillId="2" borderId="0" xfId="0" applyNumberFormat="1" applyFont="1" applyFill="1" applyAlignment="1">
      <alignment horizontal="right" vertical="center"/>
    </xf>
    <xf numFmtId="0" fontId="106" fillId="2" borderId="0" xfId="0" applyFont="1" applyFill="1" applyAlignment="1">
      <alignment horizontal="left" vertical="center"/>
    </xf>
    <xf numFmtId="0" fontId="106" fillId="2" borderId="0" xfId="0" applyFont="1" applyFill="1" applyAlignment="1">
      <alignment horizontal="center" vertical="center"/>
    </xf>
    <xf numFmtId="173" fontId="106" fillId="2" borderId="0" xfId="0" applyNumberFormat="1" applyFont="1" applyFill="1" applyAlignment="1">
      <alignment horizontal="center" vertical="center"/>
    </xf>
    <xf numFmtId="181" fontId="106" fillId="2" borderId="0" xfId="0" applyNumberFormat="1" applyFont="1" applyFill="1" applyAlignment="1">
      <alignment horizontal="center" vertical="center"/>
    </xf>
    <xf numFmtId="49" fontId="106" fillId="2" borderId="0" xfId="2" applyNumberFormat="1" applyFont="1" applyFill="1" applyAlignment="1" applyProtection="1">
      <alignment vertical="center"/>
      <protection locked="0"/>
    </xf>
    <xf numFmtId="49" fontId="106" fillId="2" borderId="0" xfId="2" applyNumberFormat="1" applyFont="1" applyFill="1" applyAlignment="1" applyProtection="1">
      <alignment horizontal="left" vertical="center"/>
      <protection locked="0"/>
    </xf>
    <xf numFmtId="0" fontId="101" fillId="2" borderId="0" xfId="0" applyFont="1" applyFill="1" applyAlignment="1">
      <alignment vertical="center"/>
    </xf>
    <xf numFmtId="0" fontId="107" fillId="2" borderId="0" xfId="0" applyFont="1" applyFill="1" applyAlignment="1">
      <alignment vertical="center"/>
    </xf>
    <xf numFmtId="0" fontId="70" fillId="2" borderId="0" xfId="0" applyFont="1" applyFill="1" applyAlignment="1">
      <alignment horizontal="right"/>
    </xf>
    <xf numFmtId="0" fontId="102" fillId="2" borderId="0" xfId="0" applyFont="1" applyFill="1" applyAlignment="1">
      <alignment horizontal="left" indent="1"/>
    </xf>
    <xf numFmtId="0" fontId="110" fillId="3" borderId="8" xfId="0" applyFont="1" applyFill="1" applyBorder="1" applyAlignment="1">
      <alignment horizontal="center" vertical="center" wrapText="1"/>
    </xf>
    <xf numFmtId="0" fontId="108" fillId="2" borderId="20" xfId="0" applyFont="1" applyFill="1" applyBorder="1" applyAlignment="1">
      <alignment horizontal="left" vertical="center" wrapText="1"/>
    </xf>
    <xf numFmtId="0" fontId="109" fillId="2" borderId="24" xfId="0" applyFont="1" applyFill="1" applyBorder="1" applyAlignment="1">
      <alignment horizontal="left" vertical="center"/>
    </xf>
    <xf numFmtId="0" fontId="109" fillId="2" borderId="24" xfId="0" applyFont="1" applyFill="1" applyBorder="1" applyAlignment="1">
      <alignment horizontal="center" vertical="center"/>
    </xf>
    <xf numFmtId="0" fontId="109" fillId="2" borderId="0" xfId="0" applyFont="1" applyFill="1" applyAlignment="1">
      <alignment horizontal="center" vertical="center"/>
    </xf>
    <xf numFmtId="0" fontId="109" fillId="3" borderId="64" xfId="0" applyFont="1" applyFill="1" applyBorder="1" applyAlignment="1">
      <alignment horizontal="center" vertical="center"/>
    </xf>
    <xf numFmtId="0" fontId="96" fillId="0" borderId="5" xfId="0" applyFont="1" applyBorder="1" applyAlignment="1">
      <alignment horizontal="center" vertical="center"/>
    </xf>
    <xf numFmtId="164" fontId="80" fillId="5" borderId="5" xfId="0" applyNumberFormat="1" applyFont="1" applyFill="1" applyBorder="1" applyAlignment="1">
      <alignment horizontal="center" vertical="center"/>
    </xf>
    <xf numFmtId="165" fontId="96" fillId="0" borderId="5" xfId="0" applyNumberFormat="1" applyFont="1" applyBorder="1" applyAlignment="1">
      <alignment horizontal="center" vertical="center"/>
    </xf>
    <xf numFmtId="0" fontId="96" fillId="3" borderId="0" xfId="0" quotePrefix="1" applyFont="1" applyFill="1" applyAlignment="1">
      <alignment horizontal="centerContinuous" vertical="center"/>
    </xf>
    <xf numFmtId="164" fontId="96" fillId="3" borderId="0" xfId="0" quotePrefix="1" applyNumberFormat="1" applyFont="1" applyFill="1" applyAlignment="1">
      <alignment horizontal="centerContinuous" vertical="center"/>
    </xf>
    <xf numFmtId="165" fontId="96" fillId="3" borderId="0" xfId="0" quotePrefix="1" applyNumberFormat="1" applyFont="1" applyFill="1" applyAlignment="1">
      <alignment horizontal="centerContinuous" vertical="center"/>
    </xf>
    <xf numFmtId="165" fontId="96" fillId="0" borderId="5" xfId="0" applyNumberFormat="1" applyFont="1" applyBorder="1" applyAlignment="1">
      <alignment horizontal="right" vertical="center"/>
    </xf>
    <xf numFmtId="182" fontId="111" fillId="3" borderId="5" xfId="0" quotePrefix="1" applyNumberFormat="1" applyFont="1" applyFill="1" applyBorder="1" applyAlignment="1">
      <alignment horizontal="center" vertical="center"/>
    </xf>
    <xf numFmtId="164" fontId="111" fillId="3" borderId="5" xfId="0" quotePrefix="1" applyNumberFormat="1" applyFont="1" applyFill="1" applyBorder="1" applyAlignment="1">
      <alignment horizontal="center" vertical="center"/>
    </xf>
    <xf numFmtId="165" fontId="111" fillId="3" borderId="0" xfId="0" quotePrefix="1" applyNumberFormat="1" applyFont="1" applyFill="1" applyAlignment="1">
      <alignment horizontal="center" vertical="center"/>
    </xf>
    <xf numFmtId="182" fontId="112" fillId="2" borderId="0" xfId="0" applyNumberFormat="1" applyFont="1" applyFill="1" applyAlignment="1">
      <alignment horizontal="center" vertical="center"/>
    </xf>
    <xf numFmtId="0" fontId="92" fillId="2" borderId="0" xfId="0" applyFont="1" applyFill="1" applyAlignment="1">
      <alignment horizontal="left" vertical="center" wrapText="1"/>
    </xf>
    <xf numFmtId="0" fontId="92" fillId="2" borderId="0" xfId="0" applyFont="1" applyFill="1" applyAlignment="1">
      <alignment horizontal="center" vertical="center"/>
    </xf>
    <xf numFmtId="0" fontId="111" fillId="2" borderId="0" xfId="0" applyFont="1" applyFill="1" applyAlignment="1">
      <alignment horizontal="center" vertical="center"/>
    </xf>
    <xf numFmtId="0" fontId="97" fillId="2" borderId="0" xfId="0" applyFont="1" applyFill="1" applyAlignment="1">
      <alignment horizontal="left" vertical="center" wrapText="1"/>
    </xf>
    <xf numFmtId="0" fontId="111" fillId="2" borderId="0" xfId="0" applyFont="1" applyFill="1" applyAlignment="1">
      <alignment horizontal="left" vertical="center" wrapText="1"/>
    </xf>
    <xf numFmtId="0" fontId="70" fillId="2" borderId="0" xfId="0" applyFont="1" applyFill="1" applyAlignment="1">
      <alignment horizontal="right"/>
    </xf>
    <xf numFmtId="0" fontId="101" fillId="2" borderId="0" xfId="0" applyFont="1" applyFill="1" applyAlignment="1">
      <alignment vertical="center"/>
    </xf>
    <xf numFmtId="0" fontId="93" fillId="2" borderId="0" xfId="0" applyFont="1" applyFill="1" applyAlignment="1">
      <alignment horizontal="left" indent="1"/>
    </xf>
    <xf numFmtId="0" fontId="111" fillId="2" borderId="0" xfId="0" applyFont="1" applyFill="1"/>
    <xf numFmtId="0" fontId="110" fillId="3" borderId="14" xfId="0" applyFont="1" applyFill="1" applyBorder="1" applyAlignment="1">
      <alignment vertical="center"/>
    </xf>
    <xf numFmtId="0" fontId="96" fillId="0" borderId="5" xfId="0" applyFont="1" applyBorder="1" applyAlignment="1">
      <alignment horizontal="center" vertical="center"/>
    </xf>
    <xf numFmtId="0" fontId="110" fillId="3" borderId="19" xfId="0" applyFont="1" applyFill="1" applyBorder="1" applyAlignment="1">
      <alignment vertical="center"/>
    </xf>
    <xf numFmtId="0" fontId="108" fillId="3" borderId="14" xfId="0" applyFont="1" applyFill="1" applyBorder="1" applyAlignment="1">
      <alignment vertical="center"/>
    </xf>
    <xf numFmtId="0" fontId="110" fillId="4" borderId="19" xfId="0" applyFont="1" applyFill="1" applyBorder="1" applyAlignment="1">
      <alignment vertical="center"/>
    </xf>
    <xf numFmtId="0" fontId="110" fillId="4" borderId="14" xfId="0" applyFont="1" applyFill="1" applyBorder="1" applyAlignment="1">
      <alignment vertical="center"/>
    </xf>
    <xf numFmtId="0" fontId="108" fillId="4" borderId="14" xfId="0" applyFont="1" applyFill="1" applyBorder="1" applyAlignment="1">
      <alignment horizontal="center" vertical="center"/>
    </xf>
    <xf numFmtId="0" fontId="108" fillId="4" borderId="14" xfId="0" applyFont="1" applyFill="1" applyBorder="1" applyAlignment="1">
      <alignment horizontal="left" vertical="center"/>
    </xf>
    <xf numFmtId="0" fontId="103" fillId="4" borderId="0" xfId="0" applyFont="1" applyFill="1" applyAlignment="1">
      <alignment horizontal="left" vertical="center"/>
    </xf>
    <xf numFmtId="0" fontId="110" fillId="3" borderId="6" xfId="0" applyFont="1" applyFill="1" applyBorder="1" applyAlignment="1">
      <alignment vertical="center"/>
    </xf>
    <xf numFmtId="0" fontId="110" fillId="3" borderId="0" xfId="0" applyFont="1" applyFill="1" applyAlignment="1">
      <alignment vertical="center"/>
    </xf>
    <xf numFmtId="179" fontId="90" fillId="2" borderId="5" xfId="0" applyNumberFormat="1" applyFont="1" applyFill="1" applyBorder="1" applyAlignment="1">
      <alignment horizontal="center" vertical="center"/>
    </xf>
    <xf numFmtId="0" fontId="70" fillId="0" borderId="64" xfId="0" applyFont="1" applyBorder="1"/>
    <xf numFmtId="0" fontId="70" fillId="0" borderId="29" xfId="0" applyFont="1" applyBorder="1"/>
    <xf numFmtId="182" fontId="90" fillId="2" borderId="0" xfId="0" applyNumberFormat="1" applyFont="1" applyFill="1" applyAlignment="1">
      <alignment horizontal="center" vertical="center"/>
    </xf>
    <xf numFmtId="165" fontId="90" fillId="0" borderId="5" xfId="0" applyNumberFormat="1" applyFont="1" applyBorder="1" applyAlignment="1">
      <alignment horizontal="center" vertical="center"/>
    </xf>
    <xf numFmtId="182" fontId="80" fillId="5" borderId="5" xfId="0" applyNumberFormat="1" applyFont="1" applyFill="1" applyBorder="1" applyAlignment="1">
      <alignment horizontal="center" vertical="center"/>
    </xf>
    <xf numFmtId="183" fontId="96" fillId="0" borderId="5" xfId="0" applyNumberFormat="1" applyFont="1" applyBorder="1" applyAlignment="1">
      <alignment horizontal="center" vertical="center"/>
    </xf>
    <xf numFmtId="168" fontId="80" fillId="5" borderId="5" xfId="0" applyNumberFormat="1" applyFont="1" applyFill="1" applyBorder="1" applyAlignment="1">
      <alignment horizontal="center" vertical="center"/>
    </xf>
    <xf numFmtId="168" fontId="96" fillId="3" borderId="0" xfId="0" quotePrefix="1" applyNumberFormat="1" applyFont="1" applyFill="1" applyAlignment="1">
      <alignment horizontal="centerContinuous" vertical="center"/>
    </xf>
    <xf numFmtId="183" fontId="111" fillId="3" borderId="5" xfId="0" quotePrefix="1" applyNumberFormat="1" applyFont="1" applyFill="1" applyBorder="1" applyAlignment="1">
      <alignment horizontal="center" vertical="center"/>
    </xf>
    <xf numFmtId="168" fontId="111" fillId="3" borderId="0" xfId="0" quotePrefix="1" applyNumberFormat="1" applyFont="1" applyFill="1" applyAlignment="1">
      <alignment horizontal="center" vertical="center"/>
    </xf>
    <xf numFmtId="182" fontId="111" fillId="3" borderId="12" xfId="0" quotePrefix="1" applyNumberFormat="1" applyFont="1" applyFill="1" applyBorder="1" applyAlignment="1">
      <alignment horizontal="center" vertical="center"/>
    </xf>
    <xf numFmtId="168" fontId="111" fillId="3" borderId="11" xfId="0" quotePrefix="1" applyNumberFormat="1" applyFont="1" applyFill="1" applyBorder="1" applyAlignment="1">
      <alignment horizontal="center" vertical="center"/>
    </xf>
    <xf numFmtId="182" fontId="111" fillId="3" borderId="11" xfId="0" quotePrefix="1" applyNumberFormat="1" applyFont="1" applyFill="1" applyBorder="1" applyAlignment="1">
      <alignment horizontal="center" vertical="center"/>
    </xf>
    <xf numFmtId="168" fontId="111" fillId="3" borderId="5" xfId="0" quotePrefix="1" applyNumberFormat="1" applyFont="1" applyFill="1" applyBorder="1" applyAlignment="1">
      <alignment horizontal="center" vertical="center"/>
    </xf>
    <xf numFmtId="0" fontId="97" fillId="2" borderId="0" xfId="0" applyFont="1" applyFill="1" applyAlignment="1">
      <alignment horizontal="left" vertical="center"/>
    </xf>
    <xf numFmtId="0" fontId="84" fillId="3" borderId="74" xfId="0" applyFont="1" applyFill="1" applyBorder="1" applyAlignment="1">
      <alignment vertical="center"/>
    </xf>
    <xf numFmtId="0" fontId="86" fillId="3" borderId="75" xfId="0" applyFont="1" applyFill="1" applyBorder="1" applyAlignment="1">
      <alignment vertical="center"/>
    </xf>
    <xf numFmtId="0" fontId="84" fillId="3" borderId="3" xfId="0" applyFont="1" applyFill="1" applyBorder="1" applyAlignment="1">
      <alignment horizontal="center" vertical="center" wrapText="1"/>
    </xf>
    <xf numFmtId="0" fontId="84" fillId="3" borderId="76" xfId="0" applyFont="1" applyFill="1" applyBorder="1" applyAlignment="1">
      <alignment horizontal="center" vertical="center" wrapText="1"/>
    </xf>
    <xf numFmtId="184" fontId="87" fillId="5" borderId="5" xfId="0" applyNumberFormat="1" applyFont="1" applyFill="1" applyBorder="1" applyAlignment="1">
      <alignment horizontal="right" vertical="center"/>
    </xf>
    <xf numFmtId="0" fontId="89" fillId="2" borderId="0" xfId="0" applyFont="1" applyFill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49" fontId="85" fillId="2" borderId="0" xfId="2" applyNumberFormat="1" applyFont="1" applyFill="1" applyAlignment="1" applyProtection="1">
      <alignment horizontal="left" vertical="center" wrapText="1"/>
      <protection locked="0"/>
    </xf>
    <xf numFmtId="0" fontId="91" fillId="3" borderId="24" xfId="0" applyFont="1" applyFill="1" applyBorder="1" applyAlignment="1">
      <alignment horizontal="center" vertical="center"/>
    </xf>
    <xf numFmtId="0" fontId="92" fillId="3" borderId="24" xfId="0" applyFont="1" applyFill="1" applyBorder="1"/>
    <xf numFmtId="0" fontId="92" fillId="3" borderId="25" xfId="0" applyFont="1" applyFill="1" applyBorder="1"/>
    <xf numFmtId="0" fontId="88" fillId="2" borderId="79" xfId="0" applyFont="1" applyFill="1" applyBorder="1" applyAlignment="1">
      <alignment horizontal="left" indent="1"/>
    </xf>
    <xf numFmtId="168" fontId="93" fillId="2" borderId="0" xfId="0" applyNumberFormat="1" applyFont="1" applyFill="1" applyAlignment="1">
      <alignment horizontal="center" vertical="center"/>
    </xf>
    <xf numFmtId="0" fontId="84" fillId="3" borderId="24" xfId="0" applyFont="1" applyFill="1" applyBorder="1" applyAlignment="1">
      <alignment horizontal="center" vertical="center"/>
    </xf>
    <xf numFmtId="168" fontId="91" fillId="3" borderId="24" xfId="0" applyNumberFormat="1" applyFont="1" applyFill="1" applyBorder="1" applyAlignment="1">
      <alignment horizontal="center" vertical="center"/>
    </xf>
    <xf numFmtId="179" fontId="92" fillId="3" borderId="24" xfId="0" applyNumberFormat="1" applyFont="1" applyFill="1" applyBorder="1" applyAlignment="1">
      <alignment horizontal="center"/>
    </xf>
    <xf numFmtId="168" fontId="92" fillId="3" borderId="24" xfId="0" applyNumberFormat="1" applyFont="1" applyFill="1" applyBorder="1" applyAlignment="1">
      <alignment horizontal="center"/>
    </xf>
    <xf numFmtId="179" fontId="92" fillId="3" borderId="25" xfId="0" applyNumberFormat="1" applyFont="1" applyFill="1" applyBorder="1" applyAlignment="1">
      <alignment horizontal="center"/>
    </xf>
    <xf numFmtId="0" fontId="92" fillId="2" borderId="46" xfId="0" applyFont="1" applyFill="1" applyBorder="1"/>
    <xf numFmtId="0" fontId="88" fillId="2" borderId="20" xfId="0" applyFont="1" applyFill="1" applyBorder="1" applyAlignment="1">
      <alignment horizontal="center" vertical="center"/>
    </xf>
    <xf numFmtId="168" fontId="93" fillId="5" borderId="47" xfId="0" applyNumberFormat="1" applyFont="1" applyFill="1" applyBorder="1" applyAlignment="1">
      <alignment horizontal="center" vertical="center"/>
    </xf>
    <xf numFmtId="179" fontId="92" fillId="2" borderId="47" xfId="0" applyNumberFormat="1" applyFont="1" applyFill="1" applyBorder="1" applyAlignment="1">
      <alignment horizontal="center" vertical="center"/>
    </xf>
    <xf numFmtId="0" fontId="91" fillId="3" borderId="77" xfId="0" applyFont="1" applyFill="1" applyBorder="1" applyAlignment="1">
      <alignment horizontal="left" vertical="center"/>
    </xf>
    <xf numFmtId="0" fontId="84" fillId="3" borderId="64" xfId="0" applyFont="1" applyFill="1" applyBorder="1" applyAlignment="1">
      <alignment horizontal="center" vertical="center"/>
    </xf>
    <xf numFmtId="168" fontId="91" fillId="3" borderId="64" xfId="0" applyNumberFormat="1" applyFont="1" applyFill="1" applyBorder="1" applyAlignment="1">
      <alignment horizontal="center" vertical="center"/>
    </xf>
    <xf numFmtId="179" fontId="92" fillId="3" borderId="64" xfId="0" applyNumberFormat="1" applyFont="1" applyFill="1" applyBorder="1" applyAlignment="1">
      <alignment horizontal="center"/>
    </xf>
    <xf numFmtId="168" fontId="92" fillId="3" borderId="64" xfId="0" applyNumberFormat="1" applyFont="1" applyFill="1" applyBorder="1" applyAlignment="1">
      <alignment horizontal="center"/>
    </xf>
    <xf numFmtId="179" fontId="93" fillId="3" borderId="64" xfId="0" applyNumberFormat="1" applyFont="1" applyFill="1" applyBorder="1" applyAlignment="1">
      <alignment horizontal="center" vertical="center"/>
    </xf>
    <xf numFmtId="168" fontId="93" fillId="3" borderId="64" xfId="0" applyNumberFormat="1" applyFont="1" applyFill="1" applyBorder="1" applyAlignment="1">
      <alignment horizontal="center" vertical="center"/>
    </xf>
    <xf numFmtId="179" fontId="93" fillId="3" borderId="78" xfId="0" applyNumberFormat="1" applyFont="1" applyFill="1" applyBorder="1" applyAlignment="1">
      <alignment horizontal="center" vertical="center"/>
    </xf>
    <xf numFmtId="0" fontId="92" fillId="2" borderId="47" xfId="0" applyFont="1" applyFill="1" applyBorder="1"/>
    <xf numFmtId="0" fontId="88" fillId="2" borderId="47" xfId="0" applyFont="1" applyFill="1" applyBorder="1" applyAlignment="1">
      <alignment horizontal="center" vertical="center"/>
    </xf>
    <xf numFmtId="0" fontId="88" fillId="3" borderId="64" xfId="0" applyFont="1" applyFill="1" applyBorder="1" applyAlignment="1">
      <alignment vertical="center"/>
    </xf>
    <xf numFmtId="168" fontId="92" fillId="3" borderId="64" xfId="0" applyNumberFormat="1" applyFont="1" applyFill="1" applyBorder="1" applyAlignment="1">
      <alignment horizontal="center" vertical="center"/>
    </xf>
    <xf numFmtId="0" fontId="92" fillId="2" borderId="47" xfId="0" applyFont="1" applyFill="1" applyBorder="1" applyAlignment="1">
      <alignment vertical="center"/>
    </xf>
    <xf numFmtId="0" fontId="88" fillId="2" borderId="47" xfId="0" applyFont="1" applyFill="1" applyBorder="1" applyAlignment="1">
      <alignment horizontal="center" vertical="center" wrapText="1"/>
    </xf>
    <xf numFmtId="0" fontId="88" fillId="2" borderId="70" xfId="0" quotePrefix="1" applyFont="1" applyFill="1" applyBorder="1" applyAlignment="1">
      <alignment horizontal="center" vertical="center"/>
    </xf>
    <xf numFmtId="0" fontId="88" fillId="2" borderId="20" xfId="0" quotePrefix="1" applyFont="1" applyFill="1" applyBorder="1" applyAlignment="1">
      <alignment horizontal="center" vertical="center"/>
    </xf>
    <xf numFmtId="167" fontId="93" fillId="2" borderId="0" xfId="0" applyNumberFormat="1" applyFont="1" applyFill="1" applyAlignment="1">
      <alignment horizontal="center" vertical="center"/>
    </xf>
    <xf numFmtId="0" fontId="77" fillId="3" borderId="20" xfId="0" applyFont="1" applyFill="1" applyBorder="1" applyAlignment="1">
      <alignment vertical="center"/>
    </xf>
    <xf numFmtId="0" fontId="84" fillId="3" borderId="24" xfId="0" applyFont="1" applyFill="1" applyBorder="1" applyAlignment="1">
      <alignment vertical="center"/>
    </xf>
    <xf numFmtId="0" fontId="88" fillId="2" borderId="49" xfId="0" applyFont="1" applyFill="1" applyBorder="1" applyAlignment="1">
      <alignment horizontal="center" vertical="center"/>
    </xf>
    <xf numFmtId="0" fontId="84" fillId="3" borderId="64" xfId="0" applyFont="1" applyFill="1" applyBorder="1" applyAlignment="1">
      <alignment horizontal="left" vertical="center"/>
    </xf>
    <xf numFmtId="0" fontId="91" fillId="3" borderId="64" xfId="0" applyFont="1" applyFill="1" applyBorder="1" applyAlignment="1">
      <alignment horizontal="left" vertical="center"/>
    </xf>
    <xf numFmtId="0" fontId="93" fillId="3" borderId="78" xfId="0" applyFont="1" applyFill="1" applyBorder="1"/>
    <xf numFmtId="0" fontId="88" fillId="2" borderId="34" xfId="0" applyFont="1" applyFill="1" applyBorder="1" applyAlignment="1">
      <alignment horizontal="center" vertical="center"/>
    </xf>
    <xf numFmtId="0" fontId="88" fillId="2" borderId="83" xfId="0" applyFont="1" applyFill="1" applyBorder="1" applyAlignment="1">
      <alignment horizontal="center" vertical="center"/>
    </xf>
    <xf numFmtId="0" fontId="88" fillId="2" borderId="84" xfId="0" applyFont="1" applyFill="1" applyBorder="1" applyAlignment="1">
      <alignment horizontal="center" vertical="center"/>
    </xf>
    <xf numFmtId="0" fontId="91" fillId="3" borderId="5" xfId="0" applyFont="1" applyFill="1" applyBorder="1" applyAlignment="1">
      <alignment horizontal="left" vertical="center"/>
    </xf>
    <xf numFmtId="0" fontId="84" fillId="3" borderId="5" xfId="0" applyFont="1" applyFill="1" applyBorder="1" applyAlignment="1">
      <alignment horizontal="left" vertical="center"/>
    </xf>
    <xf numFmtId="0" fontId="91" fillId="6" borderId="65" xfId="0" applyFont="1" applyFill="1" applyBorder="1" applyAlignment="1">
      <alignment horizontal="left" vertical="center"/>
    </xf>
    <xf numFmtId="0" fontId="84" fillId="6" borderId="0" xfId="0" applyFont="1" applyFill="1" applyAlignment="1">
      <alignment horizontal="left" vertical="center"/>
    </xf>
    <xf numFmtId="0" fontId="91" fillId="6" borderId="0" xfId="0" applyFont="1" applyFill="1" applyAlignment="1">
      <alignment horizontal="left" vertical="center"/>
    </xf>
    <xf numFmtId="0" fontId="94" fillId="6" borderId="0" xfId="0" applyFont="1" applyFill="1" applyAlignment="1">
      <alignment horizontal="left" vertical="center"/>
    </xf>
    <xf numFmtId="0" fontId="94" fillId="6" borderId="66" xfId="0" applyFont="1" applyFill="1" applyBorder="1" applyAlignment="1">
      <alignment horizontal="left" vertical="center"/>
    </xf>
    <xf numFmtId="0" fontId="91" fillId="3" borderId="24" xfId="0" applyFont="1" applyFill="1" applyBorder="1" applyAlignment="1">
      <alignment horizontal="left" vertical="center"/>
    </xf>
    <xf numFmtId="0" fontId="91" fillId="3" borderId="25" xfId="0" applyFont="1" applyFill="1" applyBorder="1" applyAlignment="1">
      <alignment horizontal="left" vertical="center"/>
    </xf>
    <xf numFmtId="0" fontId="92" fillId="2" borderId="47" xfId="0" applyFont="1" applyFill="1" applyBorder="1" applyAlignment="1">
      <alignment horizontal="left"/>
    </xf>
    <xf numFmtId="0" fontId="88" fillId="2" borderId="47" xfId="0" applyFont="1" applyFill="1" applyBorder="1" applyAlignment="1">
      <alignment horizontal="center"/>
    </xf>
    <xf numFmtId="167" fontId="93" fillId="5" borderId="47" xfId="0" applyNumberFormat="1" applyFont="1" applyFill="1" applyBorder="1" applyAlignment="1">
      <alignment horizontal="center" vertical="center"/>
    </xf>
    <xf numFmtId="0" fontId="88" fillId="2" borderId="5" xfId="0" applyFont="1" applyFill="1" applyBorder="1" applyAlignment="1">
      <alignment horizontal="center"/>
    </xf>
    <xf numFmtId="179" fontId="93" fillId="2" borderId="0" xfId="0" applyNumberFormat="1" applyFont="1" applyFill="1"/>
    <xf numFmtId="0" fontId="91" fillId="3" borderId="64" xfId="0" applyFont="1" applyFill="1" applyBorder="1" applyAlignment="1">
      <alignment horizontal="center" vertical="center"/>
    </xf>
    <xf numFmtId="179" fontId="91" fillId="3" borderId="64" xfId="0" applyNumberFormat="1" applyFont="1" applyFill="1" applyBorder="1" applyAlignment="1">
      <alignment horizontal="left" vertical="center"/>
    </xf>
    <xf numFmtId="179" fontId="91" fillId="3" borderId="78" xfId="0" applyNumberFormat="1" applyFont="1" applyFill="1" applyBorder="1" applyAlignment="1">
      <alignment horizontal="left" vertical="center"/>
    </xf>
    <xf numFmtId="0" fontId="92" fillId="2" borderId="46" xfId="0" applyFont="1" applyFill="1" applyBorder="1" applyAlignment="1">
      <alignment horizontal="left"/>
    </xf>
    <xf numFmtId="0" fontId="92" fillId="2" borderId="5" xfId="0" applyFont="1" applyFill="1" applyBorder="1" applyAlignment="1">
      <alignment horizontal="left"/>
    </xf>
    <xf numFmtId="0" fontId="88" fillId="2" borderId="5" xfId="0" applyFont="1" applyFill="1" applyBorder="1" applyAlignment="1">
      <alignment horizontal="center" vertical="center"/>
    </xf>
    <xf numFmtId="0" fontId="113" fillId="2" borderId="0" xfId="0" applyFont="1" applyFill="1"/>
    <xf numFmtId="168" fontId="90" fillId="2" borderId="0" xfId="0" applyNumberFormat="1" applyFont="1" applyFill="1" applyAlignment="1">
      <alignment horizontal="center" vertical="center"/>
    </xf>
    <xf numFmtId="168" fontId="104" fillId="2" borderId="0" xfId="0" applyNumberFormat="1" applyFont="1" applyFill="1" applyAlignment="1">
      <alignment horizontal="center" vertical="center"/>
    </xf>
    <xf numFmtId="165" fontId="90" fillId="2" borderId="0" xfId="0" applyNumberFormat="1" applyFont="1" applyFill="1" applyAlignment="1">
      <alignment horizontal="center" vertical="center"/>
    </xf>
    <xf numFmtId="168" fontId="114" fillId="2" borderId="0" xfId="0" applyNumberFormat="1" applyFont="1" applyFill="1" applyAlignment="1">
      <alignment horizontal="center" vertical="center"/>
    </xf>
    <xf numFmtId="0" fontId="94" fillId="3" borderId="8" xfId="0" applyFont="1" applyFill="1" applyBorder="1" applyAlignment="1">
      <alignment horizontal="center" vertical="center" wrapText="1"/>
    </xf>
    <xf numFmtId="0" fontId="92" fillId="0" borderId="0" xfId="0" applyFont="1"/>
    <xf numFmtId="165" fontId="109" fillId="2" borderId="24" xfId="0" applyNumberFormat="1" applyFont="1" applyFill="1" applyBorder="1" applyAlignment="1">
      <alignment horizontal="center" vertical="center"/>
    </xf>
    <xf numFmtId="165" fontId="109" fillId="3" borderId="64" xfId="0" applyNumberFormat="1" applyFont="1" applyFill="1" applyBorder="1" applyAlignment="1">
      <alignment horizontal="center" vertical="center"/>
    </xf>
    <xf numFmtId="165" fontId="96" fillId="0" borderId="5" xfId="0" applyNumberFormat="1" applyFont="1" applyBorder="1" applyAlignment="1">
      <alignment vertical="center"/>
    </xf>
    <xf numFmtId="0" fontId="70" fillId="0" borderId="0" xfId="0" applyFont="1" applyAlignment="1">
      <alignment vertical="top"/>
    </xf>
    <xf numFmtId="0" fontId="83" fillId="0" borderId="5" xfId="0" applyFont="1" applyBorder="1" applyAlignment="1">
      <alignment horizontal="center" vertical="center"/>
    </xf>
    <xf numFmtId="0" fontId="115" fillId="2" borderId="0" xfId="0" applyFont="1" applyFill="1" applyAlignment="1">
      <alignment horizontal="left" indent="1"/>
    </xf>
    <xf numFmtId="0" fontId="94" fillId="3" borderId="14" xfId="0" applyFont="1" applyFill="1" applyBorder="1" applyAlignment="1">
      <alignment vertical="center"/>
    </xf>
    <xf numFmtId="0" fontId="94" fillId="3" borderId="19" xfId="0" applyFont="1" applyFill="1" applyBorder="1" applyAlignment="1">
      <alignment vertical="center"/>
    </xf>
    <xf numFmtId="0" fontId="94" fillId="4" borderId="19" xfId="0" applyFont="1" applyFill="1" applyBorder="1" applyAlignment="1">
      <alignment vertical="center"/>
    </xf>
    <xf numFmtId="0" fontId="94" fillId="4" borderId="14" xfId="0" applyFont="1" applyFill="1" applyBorder="1" applyAlignment="1">
      <alignment vertical="center"/>
    </xf>
    <xf numFmtId="0" fontId="94" fillId="4" borderId="14" xfId="0" applyFont="1" applyFill="1" applyBorder="1" applyAlignment="1">
      <alignment horizontal="center" vertical="center"/>
    </xf>
    <xf numFmtId="0" fontId="94" fillId="4" borderId="14" xfId="0" applyFont="1" applyFill="1" applyBorder="1" applyAlignment="1">
      <alignment horizontal="left" vertical="center"/>
    </xf>
    <xf numFmtId="0" fontId="94" fillId="4" borderId="0" xfId="0" applyFont="1" applyFill="1" applyAlignment="1">
      <alignment horizontal="left" vertical="center"/>
    </xf>
    <xf numFmtId="0" fontId="92" fillId="2" borderId="0" xfId="0" applyFont="1" applyFill="1" applyAlignment="1">
      <alignment horizontal="right"/>
    </xf>
    <xf numFmtId="0" fontId="94" fillId="3" borderId="6" xfId="0" applyFont="1" applyFill="1" applyBorder="1" applyAlignment="1">
      <alignment vertical="center"/>
    </xf>
    <xf numFmtId="0" fontId="94" fillId="3" borderId="0" xfId="0" applyFont="1" applyFill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right"/>
    </xf>
    <xf numFmtId="0" fontId="9" fillId="3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4" fillId="3" borderId="9" xfId="0" applyFont="1" applyFill="1" applyBorder="1" applyAlignment="1">
      <alignment horizontal="left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24" fillId="3" borderId="11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3" borderId="4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55" fillId="3" borderId="1" xfId="0" applyFont="1" applyFill="1" applyBorder="1" applyAlignment="1">
      <alignment horizontal="center" vertical="center"/>
    </xf>
    <xf numFmtId="0" fontId="55" fillId="3" borderId="4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/>
    </xf>
    <xf numFmtId="0" fontId="37" fillId="3" borderId="4" xfId="0" applyFont="1" applyFill="1" applyBorder="1" applyAlignment="1">
      <alignment horizontal="left" vertical="center"/>
    </xf>
    <xf numFmtId="0" fontId="47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right"/>
    </xf>
    <xf numFmtId="0" fontId="37" fillId="3" borderId="15" xfId="0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50" fillId="3" borderId="8" xfId="0" applyFont="1" applyFill="1" applyBorder="1" applyAlignment="1">
      <alignment horizontal="left" vertical="center" wrapText="1"/>
    </xf>
    <xf numFmtId="0" fontId="50" fillId="3" borderId="8" xfId="0" applyFont="1" applyFill="1" applyBorder="1" applyAlignment="1">
      <alignment horizontal="left" vertical="center"/>
    </xf>
    <xf numFmtId="0" fontId="52" fillId="3" borderId="8" xfId="0" applyFont="1" applyFill="1" applyBorder="1" applyAlignment="1">
      <alignment horizontal="left" vertical="center" wrapText="1"/>
    </xf>
    <xf numFmtId="0" fontId="52" fillId="3" borderId="8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9" fillId="3" borderId="6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left" vertical="center"/>
    </xf>
    <xf numFmtId="0" fontId="60" fillId="3" borderId="1" xfId="0" applyFont="1" applyFill="1" applyBorder="1" applyAlignment="1">
      <alignment horizontal="center" vertical="center"/>
    </xf>
    <xf numFmtId="0" fontId="60" fillId="3" borderId="2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6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/>
    </xf>
    <xf numFmtId="0" fontId="62" fillId="3" borderId="2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68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9" fillId="3" borderId="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left" vertical="center"/>
    </xf>
    <xf numFmtId="0" fontId="50" fillId="3" borderId="1" xfId="0" applyFont="1" applyFill="1" applyBorder="1" applyAlignment="1">
      <alignment horizontal="center" vertical="center"/>
    </xf>
    <xf numFmtId="0" fontId="50" fillId="3" borderId="2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50" fillId="3" borderId="15" xfId="0" applyFont="1" applyFill="1" applyBorder="1" applyAlignment="1">
      <alignment horizontal="center" vertical="center"/>
    </xf>
    <xf numFmtId="0" fontId="50" fillId="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50" fillId="3" borderId="4" xfId="0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50" fillId="3" borderId="1" xfId="0" applyFont="1" applyFill="1" applyBorder="1" applyAlignment="1">
      <alignment horizontal="left" vertical="center"/>
    </xf>
    <xf numFmtId="0" fontId="50" fillId="3" borderId="4" xfId="0" applyFont="1" applyFill="1" applyBorder="1" applyAlignment="1">
      <alignment horizontal="left" vertical="center"/>
    </xf>
    <xf numFmtId="0" fontId="33" fillId="0" borderId="7" xfId="0" applyFont="1" applyBorder="1" applyAlignment="1">
      <alignment horizontal="center" vertical="center"/>
    </xf>
    <xf numFmtId="0" fontId="84" fillId="3" borderId="6" xfId="0" applyFont="1" applyFill="1" applyBorder="1" applyAlignment="1">
      <alignment horizontal="left" vertical="center"/>
    </xf>
    <xf numFmtId="0" fontId="84" fillId="3" borderId="0" xfId="0" applyFont="1" applyFill="1" applyAlignment="1">
      <alignment horizontal="left" vertical="center"/>
    </xf>
    <xf numFmtId="0" fontId="85" fillId="0" borderId="20" xfId="0" applyFont="1" applyBorder="1" applyAlignment="1">
      <alignment horizontal="left" vertical="center"/>
    </xf>
    <xf numFmtId="0" fontId="85" fillId="0" borderId="24" xfId="0" applyFont="1" applyBorder="1" applyAlignment="1">
      <alignment horizontal="left" vertical="center"/>
    </xf>
    <xf numFmtId="0" fontId="85" fillId="0" borderId="25" xfId="0" applyFont="1" applyBorder="1" applyAlignment="1">
      <alignment horizontal="left" vertical="center"/>
    </xf>
    <xf numFmtId="49" fontId="85" fillId="2" borderId="0" xfId="2" applyNumberFormat="1" applyFont="1" applyFill="1" applyAlignment="1" applyProtection="1">
      <alignment horizontal="left" vertical="center" wrapText="1"/>
      <protection locked="0"/>
    </xf>
    <xf numFmtId="0" fontId="84" fillId="3" borderId="26" xfId="0" applyFont="1" applyFill="1" applyBorder="1" applyAlignment="1">
      <alignment horizontal="left" vertical="center"/>
    </xf>
    <xf numFmtId="0" fontId="84" fillId="3" borderId="27" xfId="0" applyFont="1" applyFill="1" applyBorder="1" applyAlignment="1">
      <alignment horizontal="left" vertical="center"/>
    </xf>
    <xf numFmtId="0" fontId="84" fillId="3" borderId="28" xfId="0" applyFont="1" applyFill="1" applyBorder="1" applyAlignment="1">
      <alignment horizontal="left" vertical="center"/>
    </xf>
    <xf numFmtId="0" fontId="84" fillId="3" borderId="29" xfId="0" applyFont="1" applyFill="1" applyBorder="1" applyAlignment="1">
      <alignment horizontal="left" vertical="center"/>
    </xf>
    <xf numFmtId="0" fontId="84" fillId="3" borderId="31" xfId="0" applyFont="1" applyFill="1" applyBorder="1" applyAlignment="1">
      <alignment horizontal="center" vertical="center"/>
    </xf>
    <xf numFmtId="0" fontId="84" fillId="3" borderId="32" xfId="0" applyFont="1" applyFill="1" applyBorder="1" applyAlignment="1">
      <alignment horizontal="center" vertical="center"/>
    </xf>
    <xf numFmtId="0" fontId="84" fillId="3" borderId="31" xfId="0" applyFont="1" applyFill="1" applyBorder="1" applyAlignment="1">
      <alignment horizontal="center" vertical="center" wrapText="1"/>
    </xf>
    <xf numFmtId="0" fontId="84" fillId="3" borderId="25" xfId="0" applyFont="1" applyFill="1" applyBorder="1" applyAlignment="1">
      <alignment horizontal="center" vertical="center" wrapText="1"/>
    </xf>
    <xf numFmtId="0" fontId="88" fillId="2" borderId="34" xfId="0" applyFont="1" applyFill="1" applyBorder="1" applyAlignment="1">
      <alignment horizontal="center" vertical="center"/>
    </xf>
    <xf numFmtId="0" fontId="88" fillId="2" borderId="37" xfId="0" applyFont="1" applyFill="1" applyBorder="1" applyAlignment="1">
      <alignment horizontal="center" vertical="center"/>
    </xf>
    <xf numFmtId="168" fontId="93" fillId="5" borderId="34" xfId="0" applyNumberFormat="1" applyFont="1" applyFill="1" applyBorder="1" applyAlignment="1">
      <alignment horizontal="center" vertical="center"/>
    </xf>
    <xf numFmtId="168" fontId="93" fillId="5" borderId="37" xfId="0" applyNumberFormat="1" applyFont="1" applyFill="1" applyBorder="1" applyAlignment="1">
      <alignment horizontal="center" vertical="center"/>
    </xf>
    <xf numFmtId="179" fontId="92" fillId="2" borderId="35" xfId="0" applyNumberFormat="1" applyFont="1" applyFill="1" applyBorder="1" applyAlignment="1">
      <alignment horizontal="center" vertical="center"/>
    </xf>
    <xf numFmtId="179" fontId="92" fillId="2" borderId="34" xfId="0" applyNumberFormat="1" applyFont="1" applyFill="1" applyBorder="1" applyAlignment="1">
      <alignment horizontal="center" vertical="center"/>
    </xf>
    <xf numFmtId="168" fontId="93" fillId="5" borderId="35" xfId="0" applyNumberFormat="1" applyFont="1" applyFill="1" applyBorder="1" applyAlignment="1">
      <alignment horizontal="center" vertical="center"/>
    </xf>
    <xf numFmtId="179" fontId="92" fillId="2" borderId="36" xfId="0" applyNumberFormat="1" applyFont="1" applyFill="1" applyBorder="1" applyAlignment="1">
      <alignment horizontal="center" vertical="center"/>
    </xf>
    <xf numFmtId="179" fontId="92" fillId="2" borderId="39" xfId="0" applyNumberFormat="1" applyFont="1" applyFill="1" applyBorder="1" applyAlignment="1">
      <alignment horizontal="center" vertical="center"/>
    </xf>
    <xf numFmtId="179" fontId="92" fillId="2" borderId="42" xfId="0" applyNumberFormat="1" applyFont="1" applyFill="1" applyBorder="1" applyAlignment="1">
      <alignment horizontal="center" vertical="center"/>
    </xf>
    <xf numFmtId="168" fontId="93" fillId="5" borderId="41" xfId="0" applyNumberFormat="1" applyFont="1" applyFill="1" applyBorder="1" applyAlignment="1">
      <alignment horizontal="center" vertical="center"/>
    </xf>
    <xf numFmtId="179" fontId="92" fillId="2" borderId="41" xfId="0" applyNumberFormat="1" applyFont="1" applyFill="1" applyBorder="1" applyAlignment="1">
      <alignment horizontal="center" vertical="center"/>
    </xf>
    <xf numFmtId="0" fontId="88" fillId="2" borderId="45" xfId="0" applyFont="1" applyFill="1" applyBorder="1" applyAlignment="1">
      <alignment horizontal="center" vertical="center"/>
    </xf>
    <xf numFmtId="0" fontId="88" fillId="2" borderId="48" xfId="0" applyFont="1" applyFill="1" applyBorder="1" applyAlignment="1">
      <alignment horizontal="center" vertical="center"/>
    </xf>
    <xf numFmtId="168" fontId="93" fillId="5" borderId="49" xfId="0" applyNumberFormat="1" applyFont="1" applyFill="1" applyBorder="1" applyAlignment="1">
      <alignment horizontal="center" vertical="center"/>
    </xf>
    <xf numFmtId="179" fontId="92" fillId="2" borderId="49" xfId="0" applyNumberFormat="1" applyFont="1" applyFill="1" applyBorder="1" applyAlignment="1">
      <alignment horizontal="center" vertical="center"/>
    </xf>
    <xf numFmtId="179" fontId="92" fillId="2" borderId="50" xfId="0" applyNumberFormat="1" applyFont="1" applyFill="1" applyBorder="1" applyAlignment="1">
      <alignment horizontal="center" vertical="center"/>
    </xf>
    <xf numFmtId="49" fontId="85" fillId="2" borderId="0" xfId="2" applyNumberFormat="1" applyFont="1" applyFill="1" applyAlignment="1" applyProtection="1">
      <alignment horizontal="left" vertical="center" wrapText="1" indent="1"/>
      <protection locked="0"/>
    </xf>
    <xf numFmtId="0" fontId="81" fillId="3" borderId="60" xfId="0" applyFont="1" applyFill="1" applyBorder="1" applyAlignment="1">
      <alignment horizontal="center" vertical="center" wrapText="1"/>
    </xf>
    <xf numFmtId="0" fontId="81" fillId="3" borderId="62" xfId="0" applyFont="1" applyFill="1" applyBorder="1" applyAlignment="1">
      <alignment horizontal="center" vertical="center" wrapText="1"/>
    </xf>
    <xf numFmtId="0" fontId="85" fillId="2" borderId="0" xfId="0" applyFont="1" applyFill="1" applyAlignment="1">
      <alignment horizontal="center" vertical="center"/>
    </xf>
    <xf numFmtId="0" fontId="91" fillId="3" borderId="31" xfId="0" applyFont="1" applyFill="1" applyBorder="1" applyAlignment="1">
      <alignment horizontal="center" vertical="center"/>
    </xf>
    <xf numFmtId="0" fontId="91" fillId="3" borderId="32" xfId="0" applyFont="1" applyFill="1" applyBorder="1" applyAlignment="1">
      <alignment horizontal="center" vertical="center"/>
    </xf>
    <xf numFmtId="0" fontId="92" fillId="2" borderId="44" xfId="0" applyFont="1" applyFill="1" applyBorder="1" applyAlignment="1">
      <alignment horizontal="center" vertical="center"/>
    </xf>
    <xf numFmtId="0" fontId="92" fillId="2" borderId="46" xfId="0" applyFont="1" applyFill="1" applyBorder="1" applyAlignment="1">
      <alignment horizontal="center" vertical="center"/>
    </xf>
    <xf numFmtId="0" fontId="92" fillId="2" borderId="47" xfId="0" applyFont="1" applyFill="1" applyBorder="1" applyAlignment="1">
      <alignment horizontal="center" vertical="center"/>
    </xf>
    <xf numFmtId="168" fontId="93" fillId="5" borderId="44" xfId="0" applyNumberFormat="1" applyFont="1" applyFill="1" applyBorder="1" applyAlignment="1">
      <alignment horizontal="center" vertical="center"/>
    </xf>
    <xf numFmtId="168" fontId="93" fillId="5" borderId="46" xfId="0" applyNumberFormat="1" applyFont="1" applyFill="1" applyBorder="1" applyAlignment="1">
      <alignment horizontal="center" vertical="center"/>
    </xf>
    <xf numFmtId="168" fontId="93" fillId="5" borderId="47" xfId="0" applyNumberFormat="1" applyFont="1" applyFill="1" applyBorder="1" applyAlignment="1">
      <alignment horizontal="center" vertical="center"/>
    </xf>
    <xf numFmtId="179" fontId="92" fillId="2" borderId="5" xfId="0" applyNumberFormat="1" applyFont="1" applyFill="1" applyBorder="1" applyAlignment="1">
      <alignment horizontal="center" vertical="center"/>
    </xf>
    <xf numFmtId="179" fontId="92" fillId="2" borderId="44" xfId="0" applyNumberFormat="1" applyFont="1" applyFill="1" applyBorder="1" applyAlignment="1">
      <alignment horizontal="center" vertical="center"/>
    </xf>
    <xf numFmtId="179" fontId="92" fillId="2" borderId="46" xfId="0" applyNumberFormat="1" applyFont="1" applyFill="1" applyBorder="1" applyAlignment="1">
      <alignment horizontal="center" vertical="center"/>
    </xf>
    <xf numFmtId="179" fontId="92" fillId="2" borderId="47" xfId="0" applyNumberFormat="1" applyFont="1" applyFill="1" applyBorder="1" applyAlignment="1">
      <alignment horizontal="center" vertical="center"/>
    </xf>
    <xf numFmtId="0" fontId="92" fillId="2" borderId="44" xfId="0" applyFont="1" applyFill="1" applyBorder="1" applyAlignment="1">
      <alignment horizontal="center" vertical="center" wrapText="1"/>
    </xf>
    <xf numFmtId="0" fontId="92" fillId="2" borderId="46" xfId="0" applyFont="1" applyFill="1" applyBorder="1" applyAlignment="1">
      <alignment horizontal="center" vertical="center" wrapText="1"/>
    </xf>
    <xf numFmtId="0" fontId="92" fillId="2" borderId="47" xfId="0" applyFont="1" applyFill="1" applyBorder="1" applyAlignment="1">
      <alignment horizontal="center" vertical="center" wrapText="1"/>
    </xf>
    <xf numFmtId="168" fontId="93" fillId="5" borderId="44" xfId="0" applyNumberFormat="1" applyFont="1" applyFill="1" applyBorder="1" applyAlignment="1">
      <alignment horizontal="center" vertical="center" wrapText="1"/>
    </xf>
    <xf numFmtId="168" fontId="93" fillId="5" borderId="46" xfId="0" applyNumberFormat="1" applyFont="1" applyFill="1" applyBorder="1" applyAlignment="1">
      <alignment horizontal="center" vertical="center" wrapText="1"/>
    </xf>
    <xf numFmtId="168" fontId="93" fillId="5" borderId="47" xfId="0" applyNumberFormat="1" applyFont="1" applyFill="1" applyBorder="1" applyAlignment="1">
      <alignment horizontal="center" vertical="center" wrapText="1"/>
    </xf>
    <xf numFmtId="168" fontId="93" fillId="5" borderId="5" xfId="0" applyNumberFormat="1" applyFont="1" applyFill="1" applyBorder="1" applyAlignment="1">
      <alignment horizontal="center" vertical="center"/>
    </xf>
    <xf numFmtId="0" fontId="93" fillId="2" borderId="20" xfId="0" applyFont="1" applyFill="1" applyBorder="1" applyAlignment="1">
      <alignment horizontal="center" vertical="center"/>
    </xf>
    <xf numFmtId="0" fontId="93" fillId="2" borderId="25" xfId="0" applyFont="1" applyFill="1" applyBorder="1" applyAlignment="1">
      <alignment horizontal="center" vertical="center"/>
    </xf>
    <xf numFmtId="0" fontId="90" fillId="0" borderId="5" xfId="0" applyFont="1" applyBorder="1" applyAlignment="1">
      <alignment horizontal="left" vertical="center"/>
    </xf>
    <xf numFmtId="0" fontId="101" fillId="2" borderId="0" xfId="0" applyFont="1" applyFill="1" applyAlignment="1">
      <alignment horizontal="left" vertical="center"/>
    </xf>
    <xf numFmtId="0" fontId="103" fillId="3" borderId="1" xfId="0" applyFont="1" applyFill="1" applyBorder="1" applyAlignment="1">
      <alignment horizontal="center" vertical="center"/>
    </xf>
    <xf numFmtId="0" fontId="103" fillId="3" borderId="2" xfId="0" applyFont="1" applyFill="1" applyBorder="1" applyAlignment="1">
      <alignment horizontal="center" vertical="center"/>
    </xf>
    <xf numFmtId="0" fontId="103" fillId="3" borderId="1" xfId="0" applyFont="1" applyFill="1" applyBorder="1" applyAlignment="1">
      <alignment horizontal="center" vertical="center" wrapText="1"/>
    </xf>
    <xf numFmtId="0" fontId="103" fillId="3" borderId="4" xfId="0" applyFont="1" applyFill="1" applyBorder="1" applyAlignment="1">
      <alignment horizontal="center" vertical="center" wrapText="1"/>
    </xf>
    <xf numFmtId="0" fontId="90" fillId="0" borderId="20" xfId="0" applyFont="1" applyBorder="1" applyAlignment="1">
      <alignment horizontal="left" vertical="center"/>
    </xf>
    <xf numFmtId="0" fontId="90" fillId="0" borderId="24" xfId="0" applyFont="1" applyBorder="1" applyAlignment="1">
      <alignment horizontal="left" vertical="center"/>
    </xf>
    <xf numFmtId="0" fontId="90" fillId="0" borderId="25" xfId="0" applyFont="1" applyBorder="1" applyAlignment="1">
      <alignment horizontal="left" vertical="center"/>
    </xf>
    <xf numFmtId="0" fontId="83" fillId="3" borderId="6" xfId="0" applyFont="1" applyFill="1" applyBorder="1" applyAlignment="1">
      <alignment horizontal="left" vertical="center"/>
    </xf>
    <xf numFmtId="0" fontId="83" fillId="3" borderId="0" xfId="0" applyFont="1" applyFill="1" applyAlignment="1">
      <alignment horizontal="left" vertical="center"/>
    </xf>
    <xf numFmtId="0" fontId="97" fillId="0" borderId="20" xfId="0" applyFont="1" applyBorder="1" applyAlignment="1">
      <alignment horizontal="left" vertical="center" wrapText="1"/>
    </xf>
    <xf numFmtId="0" fontId="97" fillId="0" borderId="24" xfId="0" applyFont="1" applyBorder="1" applyAlignment="1">
      <alignment horizontal="left" vertical="center" wrapText="1"/>
    </xf>
    <xf numFmtId="0" fontId="97" fillId="0" borderId="25" xfId="0" applyFont="1" applyBorder="1" applyAlignment="1">
      <alignment horizontal="left" vertical="center" wrapText="1"/>
    </xf>
    <xf numFmtId="0" fontId="108" fillId="3" borderId="8" xfId="0" applyFont="1" applyFill="1" applyBorder="1" applyAlignment="1">
      <alignment horizontal="left" vertical="center" wrapText="1"/>
    </xf>
    <xf numFmtId="0" fontId="109" fillId="3" borderId="8" xfId="0" applyFont="1" applyFill="1" applyBorder="1" applyAlignment="1">
      <alignment horizontal="left" vertical="center"/>
    </xf>
    <xf numFmtId="0" fontId="110" fillId="3" borderId="28" xfId="0" applyFont="1" applyFill="1" applyBorder="1" applyAlignment="1">
      <alignment horizontal="center" vertical="center" wrapText="1"/>
    </xf>
    <xf numFmtId="0" fontId="110" fillId="3" borderId="67" xfId="0" applyFont="1" applyFill="1" applyBorder="1" applyAlignment="1">
      <alignment horizontal="center" vertical="center" wrapText="1"/>
    </xf>
    <xf numFmtId="0" fontId="110" fillId="3" borderId="6" xfId="0" applyFont="1" applyFill="1" applyBorder="1" applyAlignment="1">
      <alignment horizontal="center" vertical="center" wrapText="1"/>
    </xf>
    <xf numFmtId="0" fontId="110" fillId="3" borderId="7" xfId="0" applyFont="1" applyFill="1" applyBorder="1" applyAlignment="1">
      <alignment horizontal="center" vertical="center" wrapText="1"/>
    </xf>
    <xf numFmtId="0" fontId="110" fillId="3" borderId="8" xfId="0" applyFont="1" applyFill="1" applyBorder="1" applyAlignment="1">
      <alignment horizontal="left" vertical="center" wrapText="1"/>
    </xf>
    <xf numFmtId="0" fontId="110" fillId="3" borderId="8" xfId="0" applyFont="1" applyFill="1" applyBorder="1" applyAlignment="1">
      <alignment horizontal="left" vertical="center"/>
    </xf>
    <xf numFmtId="0" fontId="70" fillId="2" borderId="0" xfId="0" applyFont="1" applyFill="1" applyAlignment="1">
      <alignment horizontal="right"/>
    </xf>
    <xf numFmtId="0" fontId="101" fillId="2" borderId="0" xfId="0" applyFont="1" applyFill="1" applyAlignment="1">
      <alignment vertical="center"/>
    </xf>
    <xf numFmtId="0" fontId="110" fillId="3" borderId="6" xfId="0" applyFont="1" applyFill="1" applyBorder="1" applyAlignment="1">
      <alignment horizontal="center" vertical="center"/>
    </xf>
    <xf numFmtId="0" fontId="110" fillId="3" borderId="7" xfId="0" applyFont="1" applyFill="1" applyBorder="1" applyAlignment="1">
      <alignment horizontal="center" vertical="center"/>
    </xf>
    <xf numFmtId="0" fontId="96" fillId="0" borderId="5" xfId="0" applyFont="1" applyBorder="1" applyAlignment="1">
      <alignment horizontal="center" vertical="center"/>
    </xf>
    <xf numFmtId="167" fontId="96" fillId="0" borderId="5" xfId="0" applyNumberFormat="1" applyFont="1" applyBorder="1" applyAlignment="1">
      <alignment horizontal="center" vertical="center"/>
    </xf>
    <xf numFmtId="0" fontId="103" fillId="4" borderId="0" xfId="0" applyFont="1" applyFill="1" applyAlignment="1">
      <alignment horizontal="center" vertical="center"/>
    </xf>
    <xf numFmtId="0" fontId="97" fillId="0" borderId="5" xfId="0" applyFont="1" applyBorder="1" applyAlignment="1">
      <alignment horizontal="left" vertical="center" wrapText="1"/>
    </xf>
    <xf numFmtId="0" fontId="103" fillId="3" borderId="68" xfId="0" applyFont="1" applyFill="1" applyBorder="1" applyAlignment="1">
      <alignment horizontal="left" vertical="center"/>
    </xf>
    <xf numFmtId="0" fontId="103" fillId="3" borderId="69" xfId="0" applyFont="1" applyFill="1" applyBorder="1" applyAlignment="1">
      <alignment horizontal="left" vertical="center"/>
    </xf>
    <xf numFmtId="0" fontId="103" fillId="3" borderId="6" xfId="0" applyFont="1" applyFill="1" applyBorder="1" applyAlignment="1">
      <alignment horizontal="left" vertical="center"/>
    </xf>
    <xf numFmtId="0" fontId="103" fillId="3" borderId="0" xfId="0" applyFont="1" applyFill="1" applyAlignment="1">
      <alignment horizontal="left" vertical="center"/>
    </xf>
    <xf numFmtId="0" fontId="90" fillId="2" borderId="70" xfId="0" applyFont="1" applyFill="1" applyBorder="1" applyAlignment="1">
      <alignment horizontal="left" vertical="center"/>
    </xf>
    <xf numFmtId="0" fontId="90" fillId="2" borderId="29" xfId="0" applyFont="1" applyFill="1" applyBorder="1" applyAlignment="1">
      <alignment horizontal="left" vertical="center"/>
    </xf>
    <xf numFmtId="0" fontId="101" fillId="2" borderId="0" xfId="0" applyFont="1" applyFill="1" applyAlignment="1">
      <alignment horizontal="center" vertical="center"/>
    </xf>
    <xf numFmtId="0" fontId="110" fillId="3" borderId="0" xfId="0" applyFont="1" applyFill="1" applyAlignment="1">
      <alignment horizontal="center" vertical="center" wrapText="1"/>
    </xf>
    <xf numFmtId="0" fontId="96" fillId="0" borderId="20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84" fillId="3" borderId="71" xfId="0" applyFont="1" applyFill="1" applyBorder="1" applyAlignment="1">
      <alignment horizontal="left" vertical="center"/>
    </xf>
    <xf numFmtId="0" fontId="84" fillId="3" borderId="72" xfId="0" applyFont="1" applyFill="1" applyBorder="1" applyAlignment="1">
      <alignment horizontal="left" vertical="center"/>
    </xf>
    <xf numFmtId="0" fontId="84" fillId="3" borderId="73" xfId="0" applyFont="1" applyFill="1" applyBorder="1" applyAlignment="1">
      <alignment horizontal="left" vertical="center"/>
    </xf>
    <xf numFmtId="0" fontId="84" fillId="3" borderId="77" xfId="0" applyFont="1" applyFill="1" applyBorder="1" applyAlignment="1">
      <alignment horizontal="left" vertical="center"/>
    </xf>
    <xf numFmtId="0" fontId="84" fillId="3" borderId="64" xfId="0" applyFont="1" applyFill="1" applyBorder="1" applyAlignment="1">
      <alignment horizontal="left" vertical="center"/>
    </xf>
    <xf numFmtId="0" fontId="84" fillId="3" borderId="78" xfId="0" applyFont="1" applyFill="1" applyBorder="1" applyAlignment="1">
      <alignment horizontal="left" vertical="center"/>
    </xf>
    <xf numFmtId="0" fontId="84" fillId="3" borderId="20" xfId="0" applyFont="1" applyFill="1" applyBorder="1" applyAlignment="1">
      <alignment horizontal="left" vertical="center"/>
    </xf>
    <xf numFmtId="0" fontId="84" fillId="3" borderId="24" xfId="0" applyFont="1" applyFill="1" applyBorder="1" applyAlignment="1">
      <alignment horizontal="left" vertical="center"/>
    </xf>
    <xf numFmtId="0" fontId="84" fillId="3" borderId="25" xfId="0" applyFont="1" applyFill="1" applyBorder="1" applyAlignment="1">
      <alignment horizontal="left" vertical="center"/>
    </xf>
    <xf numFmtId="0" fontId="77" fillId="3" borderId="20" xfId="0" applyFont="1" applyFill="1" applyBorder="1" applyAlignment="1">
      <alignment horizontal="left" vertical="center"/>
    </xf>
    <xf numFmtId="0" fontId="77" fillId="3" borderId="24" xfId="0" applyFont="1" applyFill="1" applyBorder="1" applyAlignment="1">
      <alignment horizontal="left" vertical="center"/>
    </xf>
    <xf numFmtId="0" fontId="77" fillId="3" borderId="31" xfId="0" applyFont="1" applyFill="1" applyBorder="1" applyAlignment="1">
      <alignment horizontal="center" vertical="center"/>
    </xf>
    <xf numFmtId="0" fontId="77" fillId="3" borderId="32" xfId="0" applyFont="1" applyFill="1" applyBorder="1" applyAlignment="1">
      <alignment horizontal="center" vertical="center"/>
    </xf>
    <xf numFmtId="0" fontId="77" fillId="3" borderId="25" xfId="0" applyFont="1" applyFill="1" applyBorder="1" applyAlignment="1">
      <alignment horizontal="center" vertical="center"/>
    </xf>
    <xf numFmtId="0" fontId="88" fillId="2" borderId="57" xfId="0" applyFont="1" applyFill="1" applyBorder="1" applyAlignment="1">
      <alignment horizontal="center" vertical="center"/>
    </xf>
    <xf numFmtId="168" fontId="93" fillId="5" borderId="57" xfId="0" applyNumberFormat="1" applyFont="1" applyFill="1" applyBorder="1" applyAlignment="1">
      <alignment horizontal="center" vertical="center"/>
    </xf>
    <xf numFmtId="179" fontId="92" fillId="2" borderId="37" xfId="0" applyNumberFormat="1" applyFont="1" applyFill="1" applyBorder="1" applyAlignment="1">
      <alignment horizontal="center" vertical="center"/>
    </xf>
    <xf numFmtId="179" fontId="92" fillId="2" borderId="57" xfId="0" applyNumberFormat="1" applyFont="1" applyFill="1" applyBorder="1" applyAlignment="1">
      <alignment horizontal="center" vertical="center"/>
    </xf>
    <xf numFmtId="179" fontId="92" fillId="2" borderId="55" xfId="0" applyNumberFormat="1" applyFont="1" applyFill="1" applyBorder="1" applyAlignment="1">
      <alignment horizontal="center" vertical="center"/>
    </xf>
    <xf numFmtId="179" fontId="92" fillId="2" borderId="58" xfId="0" applyNumberFormat="1" applyFont="1" applyFill="1" applyBorder="1" applyAlignment="1">
      <alignment horizontal="center" vertical="center"/>
    </xf>
    <xf numFmtId="0" fontId="88" fillId="2" borderId="65" xfId="0" applyFont="1" applyFill="1" applyBorder="1" applyAlignment="1">
      <alignment horizontal="center" vertical="center"/>
    </xf>
    <xf numFmtId="0" fontId="88" fillId="2" borderId="70" xfId="0" applyFont="1" applyFill="1" applyBorder="1" applyAlignment="1">
      <alignment horizontal="center" vertical="center"/>
    </xf>
    <xf numFmtId="0" fontId="88" fillId="2" borderId="77" xfId="0" applyFont="1" applyFill="1" applyBorder="1" applyAlignment="1">
      <alignment horizontal="center" vertical="center"/>
    </xf>
    <xf numFmtId="0" fontId="93" fillId="2" borderId="80" xfId="0" applyFont="1" applyFill="1" applyBorder="1" applyAlignment="1">
      <alignment horizontal="center" vertical="center"/>
    </xf>
    <xf numFmtId="0" fontId="93" fillId="2" borderId="81" xfId="0" applyFont="1" applyFill="1" applyBorder="1" applyAlignment="1">
      <alignment horizontal="center" vertical="center"/>
    </xf>
    <xf numFmtId="0" fontId="93" fillId="2" borderId="66" xfId="0" applyFont="1" applyFill="1" applyBorder="1" applyAlignment="1">
      <alignment horizontal="center" vertical="center"/>
    </xf>
    <xf numFmtId="0" fontId="93" fillId="2" borderId="70" xfId="0" applyFont="1" applyFill="1" applyBorder="1" applyAlignment="1">
      <alignment horizontal="center" vertical="center"/>
    </xf>
    <xf numFmtId="0" fontId="93" fillId="2" borderId="82" xfId="0" applyFont="1" applyFill="1" applyBorder="1" applyAlignment="1">
      <alignment horizontal="center" vertical="center"/>
    </xf>
    <xf numFmtId="0" fontId="93" fillId="2" borderId="5" xfId="0" applyFont="1" applyFill="1" applyBorder="1" applyAlignment="1">
      <alignment horizontal="center" vertical="center"/>
    </xf>
    <xf numFmtId="0" fontId="93" fillId="2" borderId="65" xfId="0" applyFont="1" applyFill="1" applyBorder="1" applyAlignment="1">
      <alignment horizontal="center" vertical="center"/>
    </xf>
    <xf numFmtId="0" fontId="88" fillId="2" borderId="5" xfId="0" applyFont="1" applyFill="1" applyBorder="1" applyAlignment="1">
      <alignment horizontal="center" vertical="center"/>
    </xf>
    <xf numFmtId="167" fontId="93" fillId="5" borderId="44" xfId="0" applyNumberFormat="1" applyFont="1" applyFill="1" applyBorder="1" applyAlignment="1">
      <alignment horizontal="center" vertical="center"/>
    </xf>
    <xf numFmtId="167" fontId="93" fillId="5" borderId="46" xfId="0" applyNumberFormat="1" applyFont="1" applyFill="1" applyBorder="1" applyAlignment="1">
      <alignment horizontal="center" vertical="center"/>
    </xf>
    <xf numFmtId="167" fontId="93" fillId="5" borderId="47" xfId="0" applyNumberFormat="1" applyFont="1" applyFill="1" applyBorder="1" applyAlignment="1">
      <alignment horizontal="center" vertical="center"/>
    </xf>
    <xf numFmtId="0" fontId="88" fillId="2" borderId="82" xfId="0" applyFont="1" applyFill="1" applyBorder="1" applyAlignment="1">
      <alignment horizontal="center" vertical="center"/>
    </xf>
    <xf numFmtId="0" fontId="88" fillId="2" borderId="25" xfId="0" applyFont="1" applyFill="1" applyBorder="1" applyAlignment="1">
      <alignment horizontal="center" vertical="center"/>
    </xf>
    <xf numFmtId="0" fontId="75" fillId="2" borderId="0" xfId="0" applyFont="1" applyFill="1" applyAlignment="1">
      <alignment horizontal="left" vertical="center"/>
    </xf>
    <xf numFmtId="0" fontId="92" fillId="0" borderId="5" xfId="0" applyFont="1" applyBorder="1" applyAlignment="1">
      <alignment horizontal="left" vertical="center" wrapText="1"/>
    </xf>
    <xf numFmtId="0" fontId="92" fillId="0" borderId="5" xfId="0" applyFont="1" applyBorder="1" applyAlignment="1">
      <alignment horizontal="center" vertical="center"/>
    </xf>
    <xf numFmtId="167" fontId="92" fillId="0" borderId="5" xfId="0" applyNumberFormat="1" applyFont="1" applyBorder="1" applyAlignment="1">
      <alignment horizontal="center" vertical="center"/>
    </xf>
    <xf numFmtId="0" fontId="94" fillId="3" borderId="6" xfId="0" applyFont="1" applyFill="1" applyBorder="1" applyAlignment="1">
      <alignment horizontal="center" vertical="center"/>
    </xf>
    <xf numFmtId="0" fontId="94" fillId="3" borderId="7" xfId="0" applyFont="1" applyFill="1" applyBorder="1" applyAlignment="1">
      <alignment horizontal="center" vertical="center"/>
    </xf>
    <xf numFmtId="0" fontId="94" fillId="3" borderId="6" xfId="0" applyFont="1" applyFill="1" applyBorder="1" applyAlignment="1">
      <alignment horizontal="center" vertical="center" wrapText="1"/>
    </xf>
    <xf numFmtId="0" fontId="94" fillId="3" borderId="7" xfId="0" applyFont="1" applyFill="1" applyBorder="1" applyAlignment="1">
      <alignment horizontal="center" vertical="center" wrapText="1"/>
    </xf>
    <xf numFmtId="0" fontId="94" fillId="3" borderId="0" xfId="0" applyFont="1" applyFill="1" applyAlignment="1">
      <alignment horizontal="center" vertical="center" wrapText="1"/>
    </xf>
    <xf numFmtId="0" fontId="94" fillId="3" borderId="28" xfId="0" applyFont="1" applyFill="1" applyBorder="1" applyAlignment="1">
      <alignment horizontal="center" vertical="center" wrapText="1"/>
    </xf>
    <xf numFmtId="0" fontId="94" fillId="3" borderId="67" xfId="0" applyFont="1" applyFill="1" applyBorder="1" applyAlignment="1">
      <alignment horizontal="center" vertical="center" wrapText="1"/>
    </xf>
    <xf numFmtId="0" fontId="92" fillId="0" borderId="20" xfId="0" applyFont="1" applyBorder="1" applyAlignment="1">
      <alignment horizontal="left" vertical="center" wrapText="1"/>
    </xf>
    <xf numFmtId="0" fontId="92" fillId="0" borderId="24" xfId="0" applyFont="1" applyBorder="1" applyAlignment="1">
      <alignment horizontal="left" vertical="center" wrapText="1"/>
    </xf>
    <xf numFmtId="0" fontId="92" fillId="0" borderId="25" xfId="0" applyFont="1" applyBorder="1" applyAlignment="1">
      <alignment horizontal="left" vertical="center" wrapText="1"/>
    </xf>
    <xf numFmtId="0" fontId="94" fillId="4" borderId="31" xfId="0" applyFont="1" applyFill="1" applyBorder="1" applyAlignment="1">
      <alignment horizontal="left" vertical="center"/>
    </xf>
    <xf numFmtId="0" fontId="94" fillId="4" borderId="24" xfId="0" applyFont="1" applyFill="1" applyBorder="1" applyAlignment="1">
      <alignment horizontal="left" vertical="center"/>
    </xf>
    <xf numFmtId="0" fontId="94" fillId="4" borderId="25" xfId="0" applyFont="1" applyFill="1" applyBorder="1" applyAlignment="1">
      <alignment horizontal="left" vertical="center"/>
    </xf>
    <xf numFmtId="0" fontId="94" fillId="4" borderId="0" xfId="0" applyFont="1" applyFill="1" applyAlignment="1">
      <alignment horizontal="center" vertical="center"/>
    </xf>
    <xf numFmtId="0" fontId="94" fillId="3" borderId="8" xfId="0" applyFont="1" applyFill="1" applyBorder="1" applyAlignment="1">
      <alignment horizontal="left" vertical="center" wrapText="1"/>
    </xf>
    <xf numFmtId="0" fontId="94" fillId="3" borderId="8" xfId="0" applyFont="1" applyFill="1" applyBorder="1" applyAlignment="1">
      <alignment horizontal="left" vertical="center"/>
    </xf>
  </cellXfs>
  <cellStyles count="6">
    <cellStyle name="Navadno 3 4" xfId="5" xr:uid="{A9A58E3A-77E2-42CA-8A82-7644646D652A}"/>
    <cellStyle name="Navadno 6" xfId="4" xr:uid="{C0DB1448-EACA-4B31-98DF-7B83A51F585D}"/>
    <cellStyle name="Navadno_slo_dip" xfId="3" xr:uid="{C9B55EEC-479E-4511-A3A6-A908BB479E1B}"/>
    <cellStyle name="Normal_D_Mozne verzije lansiranje" xfId="2" xr:uid="{B00B2525-6C73-45AD-8D03-56CEA3129CAE}"/>
    <cellStyle name="Normalno" xfId="0" builtinId="0"/>
    <cellStyle name="Valuta" xfId="1" builtinId="4"/>
  </cellStyles>
  <dxfs count="1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18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4" Type="http://schemas.openxmlformats.org/officeDocument/2006/relationships/externalLink" Target="externalLinks/externalLink20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2000250</xdr:colOff>
      <xdr:row>73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7E94B1-7864-4B03-A363-4F7D512C3317}"/>
            </a:ext>
          </a:extLst>
        </xdr:cNvPr>
        <xdr:cNvSpPr txBox="1"/>
      </xdr:nvSpPr>
      <xdr:spPr>
        <a:xfrm>
          <a:off x="2000250" y="2726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2000250</xdr:colOff>
      <xdr:row>127</xdr:row>
      <xdr:rowOff>81642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776045-2BE3-4DA4-B00A-619EE6F7E78A}"/>
            </a:ext>
          </a:extLst>
        </xdr:cNvPr>
        <xdr:cNvSpPr txBox="1"/>
      </xdr:nvSpPr>
      <xdr:spPr>
        <a:xfrm>
          <a:off x="2000250" y="469160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SI" sz="1100"/>
        </a:p>
      </xdr:txBody>
    </xdr:sp>
    <xdr:clientData/>
  </xdr:oneCellAnchor>
  <xdr:oneCellAnchor>
    <xdr:from>
      <xdr:col>0</xdr:col>
      <xdr:colOff>5470072</xdr:colOff>
      <xdr:row>123</xdr:row>
      <xdr:rowOff>176893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BF0991-ED3C-4DE7-ADD1-800845A01471}"/>
            </a:ext>
          </a:extLst>
        </xdr:cNvPr>
        <xdr:cNvSpPr txBox="1"/>
      </xdr:nvSpPr>
      <xdr:spPr>
        <a:xfrm>
          <a:off x="5470072" y="460207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SI" sz="1100"/>
        </a:p>
      </xdr:txBody>
    </xdr:sp>
    <xdr:clientData/>
  </xdr:oneCellAnchor>
  <xdr:oneCellAnchor>
    <xdr:from>
      <xdr:col>3</xdr:col>
      <xdr:colOff>884464</xdr:colOff>
      <xdr:row>111</xdr:row>
      <xdr:rowOff>95250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1D978C-5AB6-4380-8DAD-5A3D54896B82}"/>
            </a:ext>
          </a:extLst>
        </xdr:cNvPr>
        <xdr:cNvSpPr txBox="1"/>
      </xdr:nvSpPr>
      <xdr:spPr>
        <a:xfrm>
          <a:off x="13286014" y="429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SI" sz="1100"/>
        </a:p>
      </xdr:txBody>
    </xdr:sp>
    <xdr:clientData/>
  </xdr:oneCellAnchor>
  <xdr:twoCellAnchor>
    <xdr:from>
      <xdr:col>0</xdr:col>
      <xdr:colOff>649111</xdr:colOff>
      <xdr:row>112</xdr:row>
      <xdr:rowOff>184572</xdr:rowOff>
    </xdr:from>
    <xdr:to>
      <xdr:col>8</xdr:col>
      <xdr:colOff>1123762</xdr:colOff>
      <xdr:row>125</xdr:row>
      <xdr:rowOff>127087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6B2AE335-8A34-4CB7-B413-8C051391E8F1}"/>
            </a:ext>
          </a:extLst>
        </xdr:cNvPr>
        <xdr:cNvGrpSpPr/>
      </xdr:nvGrpSpPr>
      <xdr:grpSpPr>
        <a:xfrm>
          <a:off x="649111" y="42995117"/>
          <a:ext cx="20875469" cy="3094425"/>
          <a:chOff x="649111" y="33522072"/>
          <a:chExt cx="19836378" cy="3094424"/>
        </a:xfrm>
      </xdr:grpSpPr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559BC030-F95D-4E89-B157-7F836ACE24D8}"/>
              </a:ext>
            </a:extLst>
          </xdr:cNvPr>
          <xdr:cNvGrpSpPr/>
        </xdr:nvGrpSpPr>
        <xdr:grpSpPr>
          <a:xfrm>
            <a:off x="4514529" y="35868613"/>
            <a:ext cx="15970960" cy="747883"/>
            <a:chOff x="4393007" y="34414698"/>
            <a:chExt cx="15364852" cy="749524"/>
          </a:xfrm>
        </xdr:grpSpPr>
        <xdr:sp macro="" textlink="$A$107">
          <xdr:nvSpPr>
            <xdr:cNvPr id="13" name="TextBox 12">
              <a:extLst>
                <a:ext uri="{FF2B5EF4-FFF2-40B4-BE49-F238E27FC236}">
                  <a16:creationId xmlns:a16="http://schemas.microsoft.com/office/drawing/2014/main" id="{9B661F66-2808-4922-AA8C-C1C761E5C2A9}"/>
                </a:ext>
              </a:extLst>
            </xdr:cNvPr>
            <xdr:cNvSpPr txBox="1"/>
          </xdr:nvSpPr>
          <xdr:spPr>
            <a:xfrm>
              <a:off x="4393007" y="34414698"/>
              <a:ext cx="2816677" cy="7205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fld id="{32D15712-40AA-420C-A780-539129695D88}" type="TxLink">
                <a:rPr lang="en-US" sz="2000" b="0" i="0" u="none" strike="noStrike">
                  <a:solidFill>
                    <a:srgbClr val="000000"/>
                  </a:solidFill>
                  <a:latin typeface="NouvelR"/>
                </a:rPr>
                <a:pPr algn="ctr"/>
                <a:t>Ukrasni pokrovi kotača 15" Kala (1)</a:t>
              </a:fld>
              <a:endParaRPr lang="en-SI" sz="1100"/>
            </a:p>
          </xdr:txBody>
        </xdr:sp>
        <xdr:sp macro="" textlink="$A$108">
          <xdr:nvSpPr>
            <xdr:cNvPr id="14" name="TextBox 13">
              <a:extLst>
                <a:ext uri="{FF2B5EF4-FFF2-40B4-BE49-F238E27FC236}">
                  <a16:creationId xmlns:a16="http://schemas.microsoft.com/office/drawing/2014/main" id="{F9622AB7-F0F7-498B-A3EB-C1B79C8CE4FE}"/>
                </a:ext>
              </a:extLst>
            </xdr:cNvPr>
            <xdr:cNvSpPr txBox="1"/>
          </xdr:nvSpPr>
          <xdr:spPr>
            <a:xfrm>
              <a:off x="8465157" y="34574508"/>
              <a:ext cx="3031671" cy="4063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fld id="{0F249B9F-F6CE-4DAF-B23E-C70CD17CA069}" type="TxLink">
                <a:rPr lang="en-US" sz="2000" b="0" i="0" u="none" strike="noStrike">
                  <a:solidFill>
                    <a:srgbClr val="000000"/>
                  </a:solidFill>
                  <a:latin typeface="NouvelR"/>
                </a:rPr>
                <a:pPr algn="ctr"/>
                <a:t>Aluminijski naplatci 16" Ediris</a:t>
              </a:fld>
              <a:endParaRPr lang="en-SI" sz="1100"/>
            </a:p>
          </xdr:txBody>
        </xdr:sp>
        <xdr:sp macro="" textlink="$A$109">
          <xdr:nvSpPr>
            <xdr:cNvPr id="15" name="TextBox 14">
              <a:extLst>
                <a:ext uri="{FF2B5EF4-FFF2-40B4-BE49-F238E27FC236}">
                  <a16:creationId xmlns:a16="http://schemas.microsoft.com/office/drawing/2014/main" id="{4170A4E8-7227-442C-B896-E55F0F1FBCFE}"/>
                </a:ext>
              </a:extLst>
            </xdr:cNvPr>
            <xdr:cNvSpPr txBox="1"/>
          </xdr:nvSpPr>
          <xdr:spPr>
            <a:xfrm>
              <a:off x="12556831" y="34443720"/>
              <a:ext cx="3124199" cy="7205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fld id="{0FEFA404-5D57-4224-A516-3AC044CE8F40}" type="TxLink">
                <a:rPr lang="en-US" sz="2000" b="0" i="0" u="none" strike="noStrike">
                  <a:solidFill>
                    <a:srgbClr val="000000"/>
                  </a:solidFill>
                  <a:latin typeface="NouvelR"/>
                </a:rPr>
                <a:pPr algn="ctr"/>
                <a:t>Aluminijski naplatci 16'' crno/srebrne boje Philia</a:t>
              </a:fld>
              <a:endParaRPr lang="en-SI" sz="1100"/>
            </a:p>
          </xdr:txBody>
        </xdr:sp>
        <xdr:sp macro="" textlink="$A$110">
          <xdr:nvSpPr>
            <xdr:cNvPr id="16" name="TextBox 15">
              <a:extLst>
                <a:ext uri="{FF2B5EF4-FFF2-40B4-BE49-F238E27FC236}">
                  <a16:creationId xmlns:a16="http://schemas.microsoft.com/office/drawing/2014/main" id="{56C979DE-36DE-4278-BE56-D4E537522F09}"/>
                </a:ext>
              </a:extLst>
            </xdr:cNvPr>
            <xdr:cNvSpPr txBox="1"/>
          </xdr:nvSpPr>
          <xdr:spPr>
            <a:xfrm>
              <a:off x="16633660" y="34432722"/>
              <a:ext cx="3124199" cy="7205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fld id="{88AF9266-B492-4A5D-A942-01C7D56945BC}" type="TxLink">
                <a:rPr lang="en-US" sz="2000" b="0" i="0" u="none" strike="noStrike">
                  <a:solidFill>
                    <a:srgbClr val="000000"/>
                  </a:solidFill>
                  <a:latin typeface="NouvelR"/>
                </a:rPr>
                <a:pPr algn="ctr"/>
                <a:t>Aluminijski naplatci 17" Magny-Cours</a:t>
              </a:fld>
              <a:endParaRPr lang="en-SI" sz="1100"/>
            </a:p>
          </xdr:txBody>
        </xdr:sp>
      </xdr:grp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85FAB60E-3F44-41B3-A16E-55E4B6FB9F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6800" y="33594521"/>
            <a:ext cx="2191079" cy="2109679"/>
          </a:xfrm>
          <a:prstGeom prst="rect">
            <a:avLst/>
          </a:prstGeom>
          <a:ln>
            <a:noFill/>
          </a:ln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05C83E4-83FB-4173-B0CB-81941DBBDE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642180" y="33594225"/>
            <a:ext cx="2106859" cy="2095892"/>
          </a:xfrm>
          <a:prstGeom prst="rect">
            <a:avLst/>
          </a:prstGeom>
          <a:ln>
            <a:noFill/>
          </a:ln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1E9ED9EA-5F73-467A-80B1-4D4B3A2C85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689447" y="33564445"/>
            <a:ext cx="2180578" cy="2095892"/>
          </a:xfrm>
          <a:prstGeom prst="rect">
            <a:avLst/>
          </a:prstGeom>
          <a:ln>
            <a:noFill/>
          </a:ln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FDB8F443-A3FC-4D8C-AA22-BEBD5F46F1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66151" y="33628455"/>
            <a:ext cx="2011931" cy="2086544"/>
          </a:xfrm>
          <a:prstGeom prst="rect">
            <a:avLst/>
          </a:prstGeom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6678A1F8-0E8B-4ACB-B0ED-06B503BE76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6756" y="33522072"/>
            <a:ext cx="2063616" cy="2115391"/>
          </a:xfrm>
          <a:prstGeom prst="rect">
            <a:avLst/>
          </a:prstGeom>
        </xdr:spPr>
      </xdr:pic>
      <xdr:sp macro="" textlink="$A$106">
        <xdr:nvSpPr>
          <xdr:cNvPr id="12" name="TextBox 11">
            <a:extLst>
              <a:ext uri="{FF2B5EF4-FFF2-40B4-BE49-F238E27FC236}">
                <a16:creationId xmlns:a16="http://schemas.microsoft.com/office/drawing/2014/main" id="{39FF2A41-D4D1-48E6-B0E1-AA03AE1CA8D9}"/>
              </a:ext>
            </a:extLst>
          </xdr:cNvPr>
          <xdr:cNvSpPr txBox="1"/>
        </xdr:nvSpPr>
        <xdr:spPr>
          <a:xfrm>
            <a:off x="649111" y="35830514"/>
            <a:ext cx="2927788" cy="7189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5831BE4E-B477-45BF-97A1-0732704356AA}" type="TxLink">
              <a:rPr lang="en-US" sz="2000" b="0" i="0" u="none" strike="noStrike">
                <a:solidFill>
                  <a:srgbClr val="000000"/>
                </a:solidFill>
                <a:latin typeface="NouvelR"/>
              </a:rPr>
              <a:pPr algn="ctr"/>
              <a:t>Ukrasni pokrovi kotača 16" Amicitia</a:t>
            </a:fld>
            <a:endParaRPr lang="en-SI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a.andrejas\Grand%20Automotive%20Europe\Grand%20Auto%20Adriatic%20Internal%20-%20Marketing%20Renault\General\System%20tarif\6_ADR_zdruzeni\5_D-seg\5.2_Koleos\2023\20230201\ADRI%20ZGH%2020230101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7065E1\NOV%20PREDLOG%20CENIKA%20-%20ADRI%20R3O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9374F00\NOV%20PREDLOG%20CENIKA%20-%20ADRI%20R3U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TARIF%20MONTHLY/02_CRO/CRO%20CENIKI/20230201/CD/ADRI%20JL1%202023020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4C4E692\NOV%20PREDLOG%20CENIKA%20-%20ADRI%20TRP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8402CAE\NOV%20PREDLOG%20CENIKA%20-%20ADRI%20TRU2.xlsm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https://grandautomotiveeu.sharepoint.com/teams/GrandAutoAdriaticInternal/Renault%20Dacia/Marketing%20Renault/General/System%20tarif/6_ADR_zdruzeni/8_LCV-seg/8.15_DF1%20(Express%20Van%20dFull)/20230101/NOV%20PREDLOG%20CENIKA%20-%20ADRI%20DF1.xlsm?ABF8E5B0" TargetMode="External"/><Relationship Id="rId1" Type="http://schemas.openxmlformats.org/officeDocument/2006/relationships/externalLinkPath" Target="file:///\\ABF8E5B0\NOV%20PREDLOG%20CENIKA%20-%20ADRI%20DF1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3_B-seg/3.1_Clio_5/20230201/MASTER%20CL5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2_A-seg/2.2_2W3/20230201%20-%20MY23/MASTER%202W3%202WE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3_B-seg/3.2_Captur%202/20230201/MASTER%20CP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BD4183\ADRI%20CL5%2020210801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2_A-seg/2.2_2W3/20220901/ADRI%202W3,%202WE%2020220901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Temp\Temp1_Renault_PC_01022023.zip\Renault_PC_01022023\Cjenik%20Clio%20MY23_0102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17D05EB\ADRI%20CL5%20202108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67FBEEA\ADRI%20CL5%202021080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645C8B0\ADRI%20CL5%20202108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45FCA0\ADRI%20CL5%2020210801.xlsm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https://grandautomotiveeu.sharepoint.com/teams/GrandAutoAdriaticInternal/Renault%20Dacia/Marketing%20Renault/General/System%20tarif/6_ADR_zdruzeni/8_LCV-seg/8.15_DF1%20(Express%20Van%20dFull)/20230101/3_B-seg/3.1_Clio_5/20210801/ADRI%20CL5%2020210801.xlsm?8EEA8416" TargetMode="External"/><Relationship Id="rId1" Type="http://schemas.openxmlformats.org/officeDocument/2006/relationships/externalLinkPath" Target="file:///\\8EEA8416\ADRI%20CL5%202021080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6.%20Austral/20230201/ADRI%20HN1%202023020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6E3B0C4\NOV%20PREDLOG%20CENIKA%20-%20ADRI%20KF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MASTER FILE ZGH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- R3O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- R3U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MASTER FILE JL1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>
        <row r="35">
          <cell r="B35" t="str">
            <v>00XKX</v>
          </cell>
        </row>
      </sheetData>
      <sheetData sheetId="2"/>
      <sheetData sheetId="3">
        <row r="10">
          <cell r="A10" t="str">
            <v>Megane Conquest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- TRP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- TRU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- DF1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 Buttons"/>
      <sheetName val="MASTER FILE 2W3-2WE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Diz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L15" t="str">
            <v>NEMETALIK BOJA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MASTER FILE HN1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E-prevodi"/>
      <sheetName val="Extraction Buttons"/>
      <sheetName val="MASTER FILE - KF1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E1D93-9FB7-4907-A80E-83E02059BDFF}">
  <sheetPr codeName="List7">
    <tabColor theme="4" tint="0.79998168889431442"/>
  </sheetPr>
  <dimension ref="A1:H33"/>
  <sheetViews>
    <sheetView view="pageBreakPreview" zoomScale="90" zoomScaleNormal="100" zoomScaleSheetLayoutView="90" workbookViewId="0">
      <selection activeCell="B11" sqref="B11"/>
    </sheetView>
  </sheetViews>
  <sheetFormatPr defaultColWidth="9.140625" defaultRowHeight="14.25"/>
  <cols>
    <col min="1" max="1" width="13.140625" style="3" customWidth="1"/>
    <col min="2" max="2" width="11.140625" style="3" customWidth="1"/>
    <col min="3" max="3" width="41.7109375" style="3" customWidth="1"/>
    <col min="4" max="4" width="19" style="3" customWidth="1"/>
    <col min="5" max="5" width="16.28515625" style="3" customWidth="1"/>
    <col min="6" max="6" width="29" style="3" customWidth="1"/>
    <col min="7" max="7" width="23.28515625" style="3" customWidth="1"/>
    <col min="8" max="8" width="29.28515625" style="3" customWidth="1"/>
    <col min="9" max="10" width="9.140625" style="3"/>
    <col min="11" max="11" width="25.7109375" style="3" customWidth="1"/>
    <col min="12" max="16384" width="9.140625" style="3"/>
  </cols>
  <sheetData>
    <row r="1" spans="1:8" ht="37.5">
      <c r="A1" s="1" t="s">
        <v>78</v>
      </c>
      <c r="B1" s="2"/>
      <c r="C1" s="2"/>
      <c r="D1" s="2"/>
      <c r="E1" s="2"/>
      <c r="F1" s="2"/>
      <c r="G1" s="2"/>
      <c r="H1" s="2"/>
    </row>
    <row r="2" spans="1:8" ht="27.75">
      <c r="A2" s="46" t="s">
        <v>0</v>
      </c>
      <c r="B2" s="5"/>
      <c r="C2" s="5"/>
      <c r="D2" s="5"/>
      <c r="E2" s="5"/>
      <c r="F2" s="2"/>
      <c r="G2" s="2"/>
      <c r="H2" s="45">
        <v>44958</v>
      </c>
    </row>
    <row r="3" spans="1:8" ht="27.75">
      <c r="A3" s="4"/>
      <c r="B3" s="5"/>
      <c r="C3" s="5"/>
      <c r="D3" s="5"/>
      <c r="E3" s="5"/>
      <c r="F3" s="2"/>
      <c r="G3" s="2"/>
      <c r="H3" s="6"/>
    </row>
    <row r="4" spans="1:8" s="39" customFormat="1" ht="82.9" customHeight="1">
      <c r="A4" s="582" t="s">
        <v>81</v>
      </c>
      <c r="B4" s="583"/>
      <c r="C4" s="42" t="s">
        <v>82</v>
      </c>
      <c r="D4" s="43" t="s">
        <v>1</v>
      </c>
      <c r="E4" s="43" t="s">
        <v>95</v>
      </c>
      <c r="F4" s="44" t="s">
        <v>83</v>
      </c>
      <c r="G4" s="584" t="s">
        <v>2</v>
      </c>
      <c r="H4" s="585"/>
    </row>
    <row r="5" spans="1:8" s="50" customFormat="1" ht="37.15" customHeight="1">
      <c r="A5" s="47" t="s">
        <v>3</v>
      </c>
      <c r="B5" s="48"/>
      <c r="C5" s="48"/>
      <c r="D5" s="48"/>
      <c r="E5" s="48"/>
      <c r="F5" s="49"/>
      <c r="G5" s="49"/>
      <c r="H5" s="48"/>
    </row>
    <row r="6" spans="1:8" s="39" customFormat="1" ht="28.9" customHeight="1">
      <c r="A6" s="586" t="s">
        <v>28</v>
      </c>
      <c r="B6" s="586"/>
      <c r="C6" s="34" t="s">
        <v>29</v>
      </c>
      <c r="D6" s="35" t="s">
        <v>26</v>
      </c>
      <c r="E6" s="35" t="s">
        <v>27</v>
      </c>
      <c r="F6" s="36">
        <f>G6/1.25</f>
        <v>17190</v>
      </c>
      <c r="G6" s="37">
        <v>21487.5</v>
      </c>
      <c r="H6" s="38">
        <v>161897.57</v>
      </c>
    </row>
    <row r="7" spans="1:8" s="39" customFormat="1" ht="28.9" customHeight="1">
      <c r="A7" s="586" t="s">
        <v>30</v>
      </c>
      <c r="B7" s="586"/>
      <c r="C7" s="34" t="s">
        <v>31</v>
      </c>
      <c r="D7" s="35" t="s">
        <v>26</v>
      </c>
      <c r="E7" s="35" t="s">
        <v>32</v>
      </c>
      <c r="F7" s="36">
        <f>G7/1.25</f>
        <v>17790</v>
      </c>
      <c r="G7" s="40">
        <v>22237.5</v>
      </c>
      <c r="H7" s="38">
        <v>167548.44</v>
      </c>
    </row>
    <row r="8" spans="1:8" ht="24" customHeight="1">
      <c r="A8" s="7"/>
      <c r="B8" s="7"/>
      <c r="C8" s="7"/>
      <c r="D8" s="7"/>
      <c r="E8" s="7"/>
      <c r="F8" s="5"/>
      <c r="G8" s="5"/>
      <c r="H8" s="5"/>
    </row>
    <row r="9" spans="1:8">
      <c r="A9" s="7"/>
      <c r="B9" s="7"/>
      <c r="C9" s="7"/>
      <c r="D9" s="7"/>
      <c r="E9" s="7"/>
      <c r="F9" s="5"/>
      <c r="G9" s="5"/>
      <c r="H9" s="5"/>
    </row>
    <row r="10" spans="1:8">
      <c r="B10" s="5"/>
      <c r="C10" s="5"/>
      <c r="D10" s="5"/>
      <c r="E10" s="5"/>
      <c r="F10" s="5"/>
      <c r="G10" s="5"/>
      <c r="H10" s="5"/>
    </row>
    <row r="11" spans="1:8">
      <c r="A11" s="5"/>
      <c r="B11" s="5"/>
      <c r="C11" s="5"/>
      <c r="D11" s="5"/>
      <c r="E11" s="5"/>
      <c r="F11" s="5"/>
      <c r="G11" s="5"/>
      <c r="H11" s="5"/>
    </row>
    <row r="12" spans="1:8" ht="23.25">
      <c r="A12" s="31"/>
      <c r="B12" s="32"/>
      <c r="C12" s="32"/>
      <c r="D12" s="32"/>
      <c r="E12" s="32"/>
      <c r="F12" s="32"/>
      <c r="G12" s="32"/>
      <c r="H12" s="5"/>
    </row>
    <row r="13" spans="1:8" ht="23.25">
      <c r="A13" s="33"/>
      <c r="B13" s="32"/>
      <c r="C13" s="32"/>
      <c r="D13" s="32"/>
      <c r="E13" s="32"/>
      <c r="F13" s="32"/>
      <c r="G13" s="32"/>
      <c r="H13" s="5"/>
    </row>
    <row r="14" spans="1:8" ht="23.25">
      <c r="A14" s="33" t="s">
        <v>4</v>
      </c>
      <c r="B14" s="32"/>
      <c r="C14" s="32"/>
      <c r="D14" s="32"/>
      <c r="E14" s="32"/>
      <c r="F14" s="32"/>
      <c r="G14" s="32"/>
      <c r="H14" s="5"/>
    </row>
    <row r="15" spans="1:8" ht="23.25">
      <c r="A15" s="33" t="s">
        <v>84</v>
      </c>
      <c r="B15" s="32"/>
      <c r="C15" s="32"/>
      <c r="D15" s="32"/>
      <c r="E15" s="32"/>
      <c r="F15" s="32"/>
      <c r="G15" s="32"/>
      <c r="H15" s="5"/>
    </row>
    <row r="16" spans="1:8" ht="23.25">
      <c r="A16" s="31" t="s">
        <v>5</v>
      </c>
      <c r="B16" s="32"/>
      <c r="C16" s="32"/>
      <c r="D16" s="32"/>
      <c r="E16" s="32"/>
      <c r="F16" s="32"/>
      <c r="G16" s="32"/>
      <c r="H16" s="5"/>
    </row>
    <row r="17" spans="1:8" ht="23.25">
      <c r="A17" s="33" t="s">
        <v>6</v>
      </c>
      <c r="B17" s="32"/>
      <c r="C17" s="32"/>
      <c r="D17" s="32"/>
      <c r="E17" s="32"/>
      <c r="F17" s="32"/>
      <c r="G17" s="32"/>
      <c r="H17" s="5"/>
    </row>
    <row r="18" spans="1:8" ht="23.25">
      <c r="A18" s="32"/>
      <c r="B18" s="32"/>
      <c r="C18" s="32"/>
      <c r="D18" s="32"/>
      <c r="E18" s="32"/>
      <c r="F18" s="32"/>
      <c r="G18" s="32"/>
      <c r="H18" s="5"/>
    </row>
    <row r="19" spans="1:8" ht="23.25">
      <c r="A19" s="32" t="s">
        <v>7</v>
      </c>
      <c r="B19" s="32"/>
      <c r="C19" s="32"/>
      <c r="D19" s="32"/>
      <c r="E19" s="32"/>
      <c r="F19" s="32"/>
      <c r="G19" s="32"/>
      <c r="H19" s="5"/>
    </row>
    <row r="20" spans="1:8" ht="23.25">
      <c r="A20" s="32"/>
      <c r="B20" s="32"/>
      <c r="C20" s="32"/>
      <c r="D20" s="32"/>
      <c r="E20" s="32"/>
      <c r="F20" s="32"/>
      <c r="G20" s="32"/>
      <c r="H20" s="5"/>
    </row>
    <row r="21" spans="1:8" ht="23.25">
      <c r="A21" s="32"/>
      <c r="B21" s="32"/>
      <c r="C21" s="32"/>
      <c r="D21" s="32"/>
      <c r="E21" s="32"/>
      <c r="F21" s="32"/>
      <c r="G21" s="32"/>
      <c r="H21" s="5"/>
    </row>
    <row r="22" spans="1:8" ht="23.25">
      <c r="A22" s="32"/>
      <c r="B22" s="32"/>
      <c r="C22" s="32"/>
      <c r="D22" s="32"/>
      <c r="E22" s="32"/>
      <c r="F22" s="32"/>
      <c r="G22" s="32"/>
      <c r="H22" s="5"/>
    </row>
    <row r="23" spans="1:8" ht="23.25">
      <c r="A23" s="32"/>
      <c r="B23" s="32"/>
      <c r="C23" s="32"/>
      <c r="D23" s="32"/>
      <c r="E23" s="32"/>
      <c r="F23" s="32"/>
      <c r="G23" s="32"/>
      <c r="H23" s="5"/>
    </row>
    <row r="24" spans="1:8" ht="23.25">
      <c r="A24" s="32"/>
      <c r="B24" s="32"/>
      <c r="C24" s="32"/>
      <c r="D24" s="32"/>
      <c r="E24" s="32"/>
      <c r="F24" s="32"/>
      <c r="G24" s="32"/>
      <c r="H24" s="5"/>
    </row>
    <row r="25" spans="1:8" ht="23.25">
      <c r="A25" s="32"/>
      <c r="B25" s="32"/>
      <c r="C25" s="32"/>
      <c r="D25" s="32"/>
      <c r="E25" s="32"/>
      <c r="F25" s="32"/>
      <c r="G25" s="32"/>
      <c r="H25" s="5"/>
    </row>
    <row r="26" spans="1:8" ht="23.25">
      <c r="A26" s="32"/>
      <c r="B26" s="32"/>
      <c r="C26" s="32"/>
      <c r="D26" s="32"/>
      <c r="E26" s="32"/>
      <c r="F26" s="32"/>
      <c r="G26" s="32"/>
      <c r="H26" s="5"/>
    </row>
    <row r="27" spans="1:8" ht="23.25">
      <c r="A27" s="32"/>
      <c r="B27" s="32"/>
      <c r="C27" s="32"/>
      <c r="D27" s="32"/>
      <c r="E27" s="32"/>
      <c r="F27" s="32"/>
      <c r="G27" s="32"/>
      <c r="H27" s="7"/>
    </row>
    <row r="28" spans="1:8" ht="23.25">
      <c r="A28" s="32"/>
      <c r="B28" s="32"/>
      <c r="C28" s="32"/>
      <c r="D28" s="32"/>
      <c r="E28" s="32"/>
      <c r="F28" s="32"/>
      <c r="G28" s="32"/>
      <c r="H28" s="7"/>
    </row>
    <row r="29" spans="1:8" ht="23.25">
      <c r="A29" s="32"/>
      <c r="B29" s="32"/>
      <c r="C29" s="32"/>
      <c r="D29" s="32"/>
      <c r="E29" s="32"/>
      <c r="F29" s="32"/>
      <c r="G29" s="32"/>
      <c r="H29" s="7"/>
    </row>
    <row r="30" spans="1:8" ht="23.25">
      <c r="A30" s="32" t="s">
        <v>8</v>
      </c>
      <c r="B30" s="32"/>
      <c r="C30" s="32"/>
      <c r="D30" s="32"/>
      <c r="E30" s="32"/>
      <c r="F30" s="32"/>
      <c r="G30" s="32"/>
      <c r="H30" s="7"/>
    </row>
    <row r="31" spans="1:8">
      <c r="A31" s="5"/>
      <c r="B31" s="5"/>
      <c r="C31" s="5"/>
      <c r="D31" s="5"/>
      <c r="E31" s="5"/>
      <c r="F31" s="5"/>
      <c r="G31" s="5"/>
      <c r="H31" s="5"/>
    </row>
    <row r="32" spans="1:8">
      <c r="A32" s="5"/>
      <c r="B32" s="5"/>
      <c r="C32" s="5"/>
      <c r="D32" s="5"/>
      <c r="E32" s="5"/>
      <c r="F32" s="5"/>
      <c r="G32" s="5"/>
      <c r="H32" s="5"/>
    </row>
    <row r="33" spans="1:8">
      <c r="A33" s="5"/>
      <c r="B33" s="5"/>
      <c r="C33" s="5"/>
      <c r="D33" s="5"/>
      <c r="E33" s="5"/>
      <c r="F33" s="5"/>
      <c r="G33" s="5"/>
      <c r="H33" s="5"/>
    </row>
  </sheetData>
  <mergeCells count="4">
    <mergeCell ref="A4:B4"/>
    <mergeCell ref="G4:H4"/>
    <mergeCell ref="A6:B6"/>
    <mergeCell ref="A7:B7"/>
  </mergeCells>
  <conditionalFormatting sqref="F6:H12">
    <cfRule type="containsText" dxfId="128" priority="1" operator="containsText" text="NE">
      <formula>NOT(ISERROR(SEARCH("NE",F6)))</formula>
    </cfRule>
  </conditionalFormatting>
  <pageMargins left="0.7" right="0.7" top="0.75" bottom="0.75" header="0.3" footer="0.3"/>
  <pageSetup paperSize="9" scale="37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BFC2F-A777-4AB2-A3C5-AC5D19F86CA9}">
  <sheetPr>
    <tabColor theme="4" tint="0.79998168889431442"/>
    <pageSetUpPr fitToPage="1"/>
  </sheetPr>
  <dimension ref="A1:O208"/>
  <sheetViews>
    <sheetView view="pageBreakPreview" zoomScale="120" zoomScaleNormal="55" zoomScaleSheetLayoutView="120" zoomScalePageLayoutView="90" workbookViewId="0">
      <selection activeCell="A12" sqref="A12:G12"/>
    </sheetView>
  </sheetViews>
  <sheetFormatPr defaultColWidth="9.140625" defaultRowHeight="14.25"/>
  <cols>
    <col min="1" max="2" width="9.140625" style="3"/>
    <col min="3" max="3" width="9.7109375" style="3" customWidth="1"/>
    <col min="4" max="4" width="9.140625" style="3"/>
    <col min="5" max="5" width="9.140625" style="3" bestFit="1" customWidth="1"/>
    <col min="6" max="6" width="3.7109375" style="3" customWidth="1"/>
    <col min="7" max="7" width="7.42578125" style="3" customWidth="1"/>
    <col min="8" max="8" width="12.7109375" style="3" customWidth="1"/>
    <col min="9" max="9" width="3.5703125" style="3" customWidth="1"/>
    <col min="10" max="10" width="12.42578125" style="3" customWidth="1"/>
    <col min="11" max="11" width="15.7109375" style="3" customWidth="1"/>
    <col min="12" max="12" width="16" style="3" customWidth="1"/>
    <col min="13" max="13" width="15.42578125" style="3" customWidth="1"/>
    <col min="14" max="14" width="12.42578125" style="3" customWidth="1"/>
    <col min="15" max="15" width="17.28515625" style="3" customWidth="1"/>
    <col min="16" max="16384" width="9.140625" style="3"/>
  </cols>
  <sheetData>
    <row r="1" spans="1:15" ht="24.75" customHeight="1">
      <c r="A1" s="1" t="s">
        <v>337</v>
      </c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4.75" customHeight="1">
      <c r="A2" s="1" t="s">
        <v>338</v>
      </c>
      <c r="B2" s="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7.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90"/>
      <c r="N3" s="590"/>
      <c r="O3" s="590"/>
    </row>
    <row r="4" spans="1:15" ht="17.45" customHeight="1">
      <c r="A4" s="4" t="s">
        <v>85</v>
      </c>
      <c r="B4" s="5"/>
      <c r="C4" s="5"/>
      <c r="D4" s="5"/>
      <c r="E4" s="5"/>
      <c r="F4" s="5"/>
      <c r="G4" s="5"/>
      <c r="H4" s="5"/>
      <c r="I4" s="5"/>
      <c r="J4" s="80"/>
      <c r="K4" s="80"/>
      <c r="L4" s="80"/>
      <c r="M4" s="80"/>
      <c r="N4" s="80"/>
      <c r="O4" s="80"/>
    </row>
    <row r="5" spans="1:15" ht="4.9000000000000004" hidden="1" customHeight="1">
      <c r="A5" s="4"/>
      <c r="B5" s="5"/>
      <c r="C5" s="5"/>
      <c r="D5" s="5"/>
      <c r="E5" s="5"/>
      <c r="F5" s="5"/>
      <c r="G5" s="5"/>
      <c r="H5" s="5"/>
      <c r="I5" s="5"/>
      <c r="J5" s="80"/>
      <c r="K5" s="80"/>
      <c r="L5" s="80"/>
      <c r="M5" s="80"/>
      <c r="N5" s="80"/>
      <c r="O5" s="80"/>
    </row>
    <row r="6" spans="1:15" ht="87.6" customHeight="1">
      <c r="A6" s="5"/>
      <c r="B6" s="5"/>
      <c r="C6" s="5"/>
      <c r="D6" s="5"/>
      <c r="E6" s="5"/>
      <c r="F6" s="5"/>
      <c r="G6" s="5"/>
      <c r="H6" s="11"/>
      <c r="I6" s="222" t="s">
        <v>13</v>
      </c>
      <c r="J6" s="662" t="s">
        <v>358</v>
      </c>
      <c r="K6" s="663"/>
      <c r="L6" s="662" t="s">
        <v>359</v>
      </c>
      <c r="M6" s="663"/>
      <c r="N6" s="591" t="s">
        <v>360</v>
      </c>
      <c r="O6" s="592"/>
    </row>
    <row r="7" spans="1:15" ht="25.15" customHeight="1">
      <c r="A7" s="660" t="s">
        <v>9</v>
      </c>
      <c r="B7" s="661"/>
      <c r="C7" s="661"/>
      <c r="D7" s="661"/>
      <c r="E7" s="661"/>
      <c r="F7" s="661"/>
      <c r="G7" s="661"/>
      <c r="H7" s="83" t="s">
        <v>14</v>
      </c>
      <c r="I7" s="59"/>
      <c r="J7" s="59"/>
      <c r="K7" s="59"/>
      <c r="L7" s="59"/>
      <c r="M7" s="59"/>
      <c r="N7" s="59"/>
      <c r="O7" s="59"/>
    </row>
    <row r="8" spans="1:15" s="55" customFormat="1" ht="66" customHeight="1">
      <c r="A8" s="587" t="s">
        <v>361</v>
      </c>
      <c r="B8" s="588"/>
      <c r="C8" s="588"/>
      <c r="D8" s="588"/>
      <c r="E8" s="588"/>
      <c r="F8" s="588"/>
      <c r="G8" s="589"/>
      <c r="H8" s="51" t="s">
        <v>119</v>
      </c>
      <c r="I8" s="51" t="s">
        <v>34</v>
      </c>
      <c r="J8" s="223">
        <v>150</v>
      </c>
      <c r="K8" s="224">
        <v>1130.175</v>
      </c>
      <c r="L8" s="223">
        <v>150</v>
      </c>
      <c r="M8" s="224">
        <v>1130.175</v>
      </c>
      <c r="N8" s="223" t="s">
        <v>117</v>
      </c>
      <c r="O8" s="224" t="s">
        <v>117</v>
      </c>
    </row>
    <row r="9" spans="1:15" s="55" customFormat="1" ht="78.599999999999994" customHeight="1">
      <c r="A9" s="587" t="s">
        <v>362</v>
      </c>
      <c r="B9" s="588"/>
      <c r="C9" s="588"/>
      <c r="D9" s="588"/>
      <c r="E9" s="588"/>
      <c r="F9" s="588"/>
      <c r="G9" s="589"/>
      <c r="H9" s="51" t="s">
        <v>363</v>
      </c>
      <c r="I9" s="51" t="s">
        <v>53</v>
      </c>
      <c r="J9" s="223" t="s">
        <v>117</v>
      </c>
      <c r="K9" s="224" t="s">
        <v>117</v>
      </c>
      <c r="L9" s="223">
        <v>490</v>
      </c>
      <c r="M9" s="224">
        <v>3691.9050000000002</v>
      </c>
      <c r="N9" s="223">
        <v>490</v>
      </c>
      <c r="O9" s="224">
        <v>3691.9050000000002</v>
      </c>
    </row>
    <row r="10" spans="1:15" s="55" customFormat="1" ht="137.44999999999999" customHeight="1">
      <c r="A10" s="587" t="s">
        <v>364</v>
      </c>
      <c r="B10" s="588"/>
      <c r="C10" s="588"/>
      <c r="D10" s="588"/>
      <c r="E10" s="588"/>
      <c r="F10" s="588"/>
      <c r="G10" s="589"/>
      <c r="H10" s="51" t="s">
        <v>127</v>
      </c>
      <c r="I10" s="51" t="s">
        <v>34</v>
      </c>
      <c r="J10" s="223" t="s">
        <v>117</v>
      </c>
      <c r="K10" s="224" t="s">
        <v>117</v>
      </c>
      <c r="L10" s="223">
        <v>790</v>
      </c>
      <c r="M10" s="224">
        <v>5952.2550000000001</v>
      </c>
      <c r="N10" s="223" t="s">
        <v>117</v>
      </c>
      <c r="O10" s="224" t="s">
        <v>117</v>
      </c>
    </row>
    <row r="11" spans="1:15" s="55" customFormat="1" ht="18" customHeight="1">
      <c r="A11" s="587" t="s">
        <v>365</v>
      </c>
      <c r="B11" s="588"/>
      <c r="C11" s="588"/>
      <c r="D11" s="588"/>
      <c r="E11" s="588"/>
      <c r="F11" s="588"/>
      <c r="G11" s="589"/>
      <c r="H11" s="51" t="s">
        <v>39</v>
      </c>
      <c r="I11" s="51" t="s">
        <v>34</v>
      </c>
      <c r="J11" s="223">
        <v>140</v>
      </c>
      <c r="K11" s="224">
        <v>1054.8300000000002</v>
      </c>
      <c r="L11" s="223" t="s">
        <v>65</v>
      </c>
      <c r="M11" s="224" t="s">
        <v>65</v>
      </c>
      <c r="N11" s="223" t="s">
        <v>65</v>
      </c>
      <c r="O11" s="224" t="s">
        <v>65</v>
      </c>
    </row>
    <row r="12" spans="1:15" s="55" customFormat="1" ht="28.15" customHeight="1">
      <c r="A12" s="587" t="s">
        <v>366</v>
      </c>
      <c r="B12" s="588"/>
      <c r="C12" s="588"/>
      <c r="D12" s="588"/>
      <c r="E12" s="588"/>
      <c r="F12" s="588"/>
      <c r="G12" s="589"/>
      <c r="H12" s="51" t="s">
        <v>367</v>
      </c>
      <c r="I12" s="51" t="s">
        <v>34</v>
      </c>
      <c r="J12" s="223">
        <v>290</v>
      </c>
      <c r="K12" s="224">
        <v>2185.0050000000001</v>
      </c>
      <c r="L12" s="223">
        <v>290</v>
      </c>
      <c r="M12" s="224">
        <v>2185.0050000000001</v>
      </c>
      <c r="N12" s="223">
        <v>290</v>
      </c>
      <c r="O12" s="224">
        <v>2185.0050000000001</v>
      </c>
    </row>
    <row r="13" spans="1:15" s="55" customFormat="1" ht="37.15" customHeight="1">
      <c r="A13" s="587" t="s">
        <v>368</v>
      </c>
      <c r="B13" s="588"/>
      <c r="C13" s="588"/>
      <c r="D13" s="588"/>
      <c r="E13" s="588"/>
      <c r="F13" s="588"/>
      <c r="G13" s="589"/>
      <c r="H13" s="51" t="s">
        <v>369</v>
      </c>
      <c r="I13" s="51" t="s">
        <v>50</v>
      </c>
      <c r="J13" s="223">
        <v>90</v>
      </c>
      <c r="K13" s="224">
        <v>678.10500000000002</v>
      </c>
      <c r="L13" s="223">
        <v>90</v>
      </c>
      <c r="M13" s="224">
        <v>678.10500000000002</v>
      </c>
      <c r="N13" s="223">
        <v>90</v>
      </c>
      <c r="O13" s="224">
        <v>678.10500000000002</v>
      </c>
    </row>
    <row r="14" spans="1:15" s="55" customFormat="1" ht="17.25" customHeight="1">
      <c r="A14" s="587" t="s">
        <v>370</v>
      </c>
      <c r="B14" s="588"/>
      <c r="C14" s="588"/>
      <c r="D14" s="588"/>
      <c r="E14" s="588"/>
      <c r="F14" s="588"/>
      <c r="G14" s="589"/>
      <c r="H14" s="51" t="s">
        <v>371</v>
      </c>
      <c r="I14" s="51" t="s">
        <v>34</v>
      </c>
      <c r="J14" s="223">
        <v>790</v>
      </c>
      <c r="K14" s="224">
        <v>5952.2550000000001</v>
      </c>
      <c r="L14" s="223" t="s">
        <v>65</v>
      </c>
      <c r="M14" s="224" t="s">
        <v>65</v>
      </c>
      <c r="N14" s="223" t="s">
        <v>117</v>
      </c>
      <c r="O14" s="224" t="s">
        <v>117</v>
      </c>
    </row>
    <row r="15" spans="1:15" ht="22.15" customHeight="1">
      <c r="A15" s="660" t="s">
        <v>11</v>
      </c>
      <c r="B15" s="661"/>
      <c r="C15" s="661"/>
      <c r="D15" s="661"/>
      <c r="E15" s="661"/>
      <c r="F15" s="661"/>
      <c r="G15" s="661"/>
      <c r="H15" s="225" t="s">
        <v>14</v>
      </c>
      <c r="I15" s="14"/>
      <c r="J15" s="226"/>
      <c r="K15" s="194"/>
      <c r="L15" s="226"/>
      <c r="M15" s="194"/>
      <c r="N15" s="226"/>
      <c r="O15" s="194"/>
    </row>
    <row r="16" spans="1:15" s="55" customFormat="1" ht="24.6" customHeight="1">
      <c r="A16" s="587" t="s">
        <v>372</v>
      </c>
      <c r="B16" s="588"/>
      <c r="C16" s="588"/>
      <c r="D16" s="588"/>
      <c r="E16" s="588"/>
      <c r="F16" s="588"/>
      <c r="G16" s="589"/>
      <c r="H16" s="51" t="s">
        <v>373</v>
      </c>
      <c r="I16" s="51" t="s">
        <v>34</v>
      </c>
      <c r="J16" s="223">
        <v>490</v>
      </c>
      <c r="K16" s="224">
        <v>3691.9050000000002</v>
      </c>
      <c r="L16" s="223">
        <v>490</v>
      </c>
      <c r="M16" s="224">
        <v>3691.9050000000002</v>
      </c>
      <c r="N16" s="223" t="s">
        <v>316</v>
      </c>
      <c r="O16" s="224" t="s">
        <v>316</v>
      </c>
    </row>
    <row r="17" spans="1:15" s="55" customFormat="1" ht="24.6" customHeight="1">
      <c r="A17" s="587" t="s">
        <v>374</v>
      </c>
      <c r="B17" s="588"/>
      <c r="C17" s="588"/>
      <c r="D17" s="588"/>
      <c r="E17" s="588"/>
      <c r="F17" s="588"/>
      <c r="G17" s="589"/>
      <c r="H17" s="51" t="s">
        <v>375</v>
      </c>
      <c r="I17" s="51" t="s">
        <v>34</v>
      </c>
      <c r="J17" s="223">
        <v>60</v>
      </c>
      <c r="K17" s="224">
        <v>452.07000000000005</v>
      </c>
      <c r="L17" s="223">
        <v>60</v>
      </c>
      <c r="M17" s="224">
        <v>452.07000000000005</v>
      </c>
      <c r="N17" s="223" t="s">
        <v>65</v>
      </c>
      <c r="O17" s="224" t="s">
        <v>65</v>
      </c>
    </row>
    <row r="18" spans="1:15" s="55" customFormat="1" ht="24.6" customHeight="1">
      <c r="A18" s="587" t="s">
        <v>376</v>
      </c>
      <c r="B18" s="588"/>
      <c r="C18" s="588"/>
      <c r="D18" s="588"/>
      <c r="E18" s="588"/>
      <c r="F18" s="588"/>
      <c r="G18" s="589"/>
      <c r="H18" s="51" t="s">
        <v>377</v>
      </c>
      <c r="I18" s="51" t="s">
        <v>34</v>
      </c>
      <c r="J18" s="223">
        <v>250</v>
      </c>
      <c r="K18" s="224">
        <v>1883.625</v>
      </c>
      <c r="L18" s="223">
        <v>250</v>
      </c>
      <c r="M18" s="224">
        <v>1883.625</v>
      </c>
      <c r="N18" s="223">
        <v>250</v>
      </c>
      <c r="O18" s="224">
        <v>1883.625</v>
      </c>
    </row>
    <row r="19" spans="1:15" s="55" customFormat="1" ht="24.6" customHeight="1">
      <c r="A19" s="587" t="s">
        <v>378</v>
      </c>
      <c r="B19" s="588"/>
      <c r="C19" s="588"/>
      <c r="D19" s="588"/>
      <c r="E19" s="588"/>
      <c r="F19" s="588"/>
      <c r="G19" s="589"/>
      <c r="H19" s="51" t="s">
        <v>379</v>
      </c>
      <c r="I19" s="51" t="s">
        <v>34</v>
      </c>
      <c r="J19" s="223" t="s">
        <v>117</v>
      </c>
      <c r="K19" s="224" t="s">
        <v>117</v>
      </c>
      <c r="L19" s="223">
        <v>490</v>
      </c>
      <c r="M19" s="224">
        <v>3691.9050000000002</v>
      </c>
      <c r="N19" s="223">
        <v>490</v>
      </c>
      <c r="O19" s="224">
        <v>3691.9050000000002</v>
      </c>
    </row>
    <row r="20" spans="1:15" s="55" customFormat="1" ht="24.6" customHeight="1">
      <c r="A20" s="587" t="s">
        <v>380</v>
      </c>
      <c r="B20" s="588"/>
      <c r="C20" s="588"/>
      <c r="D20" s="588"/>
      <c r="E20" s="588"/>
      <c r="F20" s="588"/>
      <c r="G20" s="589"/>
      <c r="H20" s="51" t="s">
        <v>381</v>
      </c>
      <c r="I20" s="51" t="s">
        <v>226</v>
      </c>
      <c r="J20" s="223" t="s">
        <v>65</v>
      </c>
      <c r="K20" s="224" t="s">
        <v>65</v>
      </c>
      <c r="L20" s="223">
        <v>190</v>
      </c>
      <c r="M20" s="224">
        <v>1431.5550000000001</v>
      </c>
      <c r="N20" s="223" t="s">
        <v>117</v>
      </c>
      <c r="O20" s="224" t="s">
        <v>117</v>
      </c>
    </row>
    <row r="21" spans="1:15" s="55" customFormat="1" ht="24.6" customHeight="1">
      <c r="A21" s="587" t="s">
        <v>382</v>
      </c>
      <c r="B21" s="588"/>
      <c r="C21" s="588"/>
      <c r="D21" s="588"/>
      <c r="E21" s="588"/>
      <c r="F21" s="588"/>
      <c r="G21" s="589"/>
      <c r="H21" s="51" t="s">
        <v>383</v>
      </c>
      <c r="I21" s="51" t="s">
        <v>34</v>
      </c>
      <c r="J21" s="223">
        <v>150</v>
      </c>
      <c r="K21" s="224">
        <v>1130.175</v>
      </c>
      <c r="L21" s="223">
        <v>150</v>
      </c>
      <c r="M21" s="224">
        <v>1130.175</v>
      </c>
      <c r="N21" s="223" t="s">
        <v>384</v>
      </c>
      <c r="O21" s="224" t="s">
        <v>384</v>
      </c>
    </row>
    <row r="22" spans="1:15" s="55" customFormat="1" ht="22.9" customHeight="1">
      <c r="A22" s="660" t="s">
        <v>12</v>
      </c>
      <c r="B22" s="661"/>
      <c r="C22" s="661"/>
      <c r="D22" s="661"/>
      <c r="E22" s="661"/>
      <c r="F22" s="661"/>
      <c r="G22" s="661"/>
      <c r="H22" s="83" t="s">
        <v>14</v>
      </c>
      <c r="I22" s="59"/>
      <c r="J22" s="227"/>
      <c r="K22" s="228"/>
      <c r="L22" s="227"/>
      <c r="M22" s="228"/>
      <c r="N22" s="227"/>
      <c r="O22" s="228"/>
    </row>
    <row r="23" spans="1:15" s="55" customFormat="1" ht="34.9" customHeight="1">
      <c r="A23" s="587" t="s">
        <v>385</v>
      </c>
      <c r="B23" s="588"/>
      <c r="C23" s="588"/>
      <c r="D23" s="588"/>
      <c r="E23" s="588"/>
      <c r="F23" s="588"/>
      <c r="G23" s="589"/>
      <c r="H23" s="51" t="s">
        <v>386</v>
      </c>
      <c r="I23" s="51" t="s">
        <v>53</v>
      </c>
      <c r="J23" s="223">
        <v>190</v>
      </c>
      <c r="K23" s="224">
        <v>1431.5550000000001</v>
      </c>
      <c r="L23" s="223">
        <v>190</v>
      </c>
      <c r="M23" s="224">
        <v>1431.5550000000001</v>
      </c>
      <c r="N23" s="223" t="s">
        <v>316</v>
      </c>
      <c r="O23" s="224" t="s">
        <v>316</v>
      </c>
    </row>
    <row r="24" spans="1:15" s="55" customFormat="1" ht="28.9" customHeight="1">
      <c r="A24" s="587" t="s">
        <v>387</v>
      </c>
      <c r="B24" s="588"/>
      <c r="C24" s="588"/>
      <c r="D24" s="588"/>
      <c r="E24" s="588"/>
      <c r="F24" s="588"/>
      <c r="G24" s="589"/>
      <c r="H24" s="51" t="s">
        <v>49</v>
      </c>
      <c r="I24" s="51" t="s">
        <v>140</v>
      </c>
      <c r="J24" s="223">
        <v>490</v>
      </c>
      <c r="K24" s="224">
        <v>3691.9050000000002</v>
      </c>
      <c r="L24" s="223">
        <v>490</v>
      </c>
      <c r="M24" s="224">
        <v>3691.9050000000002</v>
      </c>
      <c r="N24" s="223" t="s">
        <v>65</v>
      </c>
      <c r="O24" s="224" t="s">
        <v>65</v>
      </c>
    </row>
    <row r="25" spans="1:15" s="55" customFormat="1" ht="48.6" customHeight="1">
      <c r="A25" s="587" t="s">
        <v>138</v>
      </c>
      <c r="B25" s="588"/>
      <c r="C25" s="588"/>
      <c r="D25" s="588"/>
      <c r="E25" s="588"/>
      <c r="F25" s="588"/>
      <c r="G25" s="589"/>
      <c r="H25" s="51" t="s">
        <v>139</v>
      </c>
      <c r="I25" s="51" t="s">
        <v>140</v>
      </c>
      <c r="J25" s="223">
        <v>390</v>
      </c>
      <c r="K25" s="224">
        <v>2938.4550000000004</v>
      </c>
      <c r="L25" s="223">
        <v>390</v>
      </c>
      <c r="M25" s="224">
        <v>2938.4550000000004</v>
      </c>
      <c r="N25" s="223">
        <v>390</v>
      </c>
      <c r="O25" s="224">
        <v>2938.4550000000004</v>
      </c>
    </row>
    <row r="26" spans="1:15" s="55" customFormat="1" ht="14.25" customHeight="1">
      <c r="A26" s="660" t="s">
        <v>10</v>
      </c>
      <c r="B26" s="661"/>
      <c r="C26" s="661"/>
      <c r="D26" s="661"/>
      <c r="E26" s="661"/>
      <c r="F26" s="661"/>
      <c r="G26" s="661"/>
      <c r="H26" s="83" t="s">
        <v>14</v>
      </c>
      <c r="I26" s="59"/>
      <c r="J26" s="227"/>
      <c r="K26" s="228"/>
      <c r="L26" s="227"/>
      <c r="M26" s="228"/>
      <c r="N26" s="227"/>
      <c r="O26" s="228"/>
    </row>
    <row r="27" spans="1:15" s="55" customFormat="1" ht="14.25" customHeight="1">
      <c r="A27" s="587" t="s">
        <v>249</v>
      </c>
      <c r="B27" s="588"/>
      <c r="C27" s="588"/>
      <c r="D27" s="588"/>
      <c r="E27" s="588"/>
      <c r="F27" s="588"/>
      <c r="G27" s="589"/>
      <c r="H27" s="51" t="s">
        <v>150</v>
      </c>
      <c r="I27" s="51" t="s">
        <v>34</v>
      </c>
      <c r="J27" s="223">
        <v>0</v>
      </c>
      <c r="K27" s="224">
        <v>0</v>
      </c>
      <c r="L27" s="223">
        <v>0</v>
      </c>
      <c r="M27" s="224">
        <v>0</v>
      </c>
      <c r="N27" s="223" t="s">
        <v>384</v>
      </c>
      <c r="O27" s="224" t="s">
        <v>384</v>
      </c>
    </row>
    <row r="28" spans="1:15" s="55" customFormat="1" ht="14.25" customHeight="1">
      <c r="A28" s="587" t="s">
        <v>58</v>
      </c>
      <c r="B28" s="588"/>
      <c r="C28" s="588"/>
      <c r="D28" s="588"/>
      <c r="E28" s="588"/>
      <c r="F28" s="588"/>
      <c r="G28" s="589"/>
      <c r="H28" s="51" t="s">
        <v>151</v>
      </c>
      <c r="I28" s="51" t="s">
        <v>34</v>
      </c>
      <c r="J28" s="223">
        <v>190</v>
      </c>
      <c r="K28" s="224">
        <v>1431.5550000000001</v>
      </c>
      <c r="L28" s="223">
        <v>190</v>
      </c>
      <c r="M28" s="224">
        <v>1431.5550000000001</v>
      </c>
      <c r="N28" s="223" t="s">
        <v>384</v>
      </c>
      <c r="O28" s="224" t="s">
        <v>384</v>
      </c>
    </row>
    <row r="29" spans="1:15" s="55" customFormat="1" ht="14.25" customHeight="1">
      <c r="A29" s="587" t="s">
        <v>25</v>
      </c>
      <c r="B29" s="588"/>
      <c r="C29" s="588"/>
      <c r="D29" s="588"/>
      <c r="E29" s="588"/>
      <c r="F29" s="588"/>
      <c r="G29" s="589"/>
      <c r="H29" s="51" t="s">
        <v>152</v>
      </c>
      <c r="I29" s="51" t="s">
        <v>34</v>
      </c>
      <c r="J29" s="223">
        <v>790</v>
      </c>
      <c r="K29" s="224">
        <v>5952.2550000000001</v>
      </c>
      <c r="L29" s="223">
        <v>790</v>
      </c>
      <c r="M29" s="224">
        <v>5952.2550000000001</v>
      </c>
      <c r="N29" s="223">
        <v>790</v>
      </c>
      <c r="O29" s="224">
        <v>5952.2550000000001</v>
      </c>
    </row>
    <row r="30" spans="1:15" ht="11.45" customHeight="1">
      <c r="A30" s="602"/>
      <c r="B30" s="603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</row>
    <row r="31" spans="1: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604" t="s">
        <v>13</v>
      </c>
      <c r="B32" s="605"/>
      <c r="C32" s="605"/>
      <c r="D32" s="605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</row>
    <row r="33" spans="1:15" ht="18">
      <c r="A33" s="229" t="s">
        <v>388</v>
      </c>
      <c r="B33" s="229"/>
      <c r="C33" s="229"/>
      <c r="D33" s="229"/>
      <c r="E33" s="229"/>
      <c r="F33" s="229"/>
      <c r="G33" s="229"/>
      <c r="H33" s="229"/>
      <c r="I33" s="18"/>
      <c r="J33" s="18"/>
      <c r="K33" s="18"/>
      <c r="L33" s="18"/>
      <c r="M33" s="18"/>
      <c r="N33" s="18"/>
      <c r="O33" s="18"/>
    </row>
    <row r="34" spans="1:15" ht="18">
      <c r="A34" s="229" t="s">
        <v>389</v>
      </c>
      <c r="B34" s="230"/>
      <c r="C34" s="230"/>
      <c r="D34" s="230"/>
      <c r="E34" s="230"/>
      <c r="F34" s="230"/>
      <c r="G34" s="230"/>
      <c r="H34" s="230"/>
      <c r="I34" s="19"/>
      <c r="J34" s="19"/>
      <c r="K34" s="19"/>
      <c r="L34" s="19"/>
      <c r="M34" s="19"/>
      <c r="N34" s="19"/>
      <c r="O34" s="19"/>
    </row>
    <row r="35" spans="1:15" ht="18">
      <c r="A35" s="229" t="s">
        <v>390</v>
      </c>
      <c r="B35" s="230"/>
      <c r="C35" s="230"/>
      <c r="D35" s="230"/>
      <c r="E35" s="230"/>
      <c r="F35" s="230"/>
      <c r="G35" s="230"/>
      <c r="H35" s="230"/>
      <c r="I35" s="19"/>
      <c r="J35" s="19"/>
      <c r="K35" s="19"/>
      <c r="L35" s="19"/>
      <c r="M35" s="19"/>
      <c r="N35" s="19"/>
      <c r="O35" s="19"/>
    </row>
    <row r="36" spans="1:15" ht="18">
      <c r="A36" s="229" t="s">
        <v>391</v>
      </c>
      <c r="B36" s="230"/>
      <c r="C36" s="230"/>
      <c r="D36" s="230"/>
      <c r="E36" s="230"/>
      <c r="F36" s="230"/>
      <c r="G36" s="230"/>
      <c r="H36" s="230"/>
      <c r="I36" s="19"/>
      <c r="J36" s="19"/>
      <c r="K36" s="19"/>
      <c r="L36" s="19"/>
      <c r="M36" s="19"/>
      <c r="N36" s="19"/>
      <c r="O36" s="19"/>
    </row>
    <row r="37" spans="1:15" ht="18">
      <c r="A37" s="229" t="s">
        <v>392</v>
      </c>
      <c r="B37" s="230"/>
      <c r="C37" s="230"/>
      <c r="D37" s="230"/>
      <c r="E37" s="230"/>
      <c r="F37" s="230"/>
      <c r="G37" s="230"/>
      <c r="H37" s="230"/>
      <c r="I37" s="19"/>
      <c r="J37" s="19"/>
      <c r="K37" s="19"/>
      <c r="L37" s="19"/>
      <c r="M37" s="19"/>
      <c r="N37" s="19"/>
      <c r="O37" s="19"/>
    </row>
    <row r="38" spans="1:15">
      <c r="A38" s="18" t="s">
        <v>62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>
      <c r="A39" s="18" t="s">
        <v>62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>
      <c r="A40" s="18" t="s">
        <v>62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>
      <c r="A41" s="18" t="s">
        <v>62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>
      <c r="A42" s="18" t="s">
        <v>62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>
      <c r="A43" s="18" t="s">
        <v>62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>
      <c r="A44" s="18" t="s">
        <v>62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>
      <c r="A45" s="18" t="s">
        <v>62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>
      <c r="A47" s="18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>
      <c r="A48" s="18" t="s">
        <v>62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>
      <c r="A49" s="18" t="s">
        <v>62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>
      <c r="A50" s="18" t="s">
        <v>62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>
      <c r="A51" s="18" t="s">
        <v>62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>
      <c r="A52" s="18" t="s">
        <v>62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>
      <c r="A53" s="18" t="s">
        <v>62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6.6" customHeight="1">
      <c r="A54" s="18" t="s">
        <v>62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>
      <c r="A55" s="650" t="s">
        <v>337</v>
      </c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</row>
    <row r="56" spans="1:15" ht="15.75" customHeight="1">
      <c r="A56" s="650"/>
      <c r="B56" s="650"/>
      <c r="C56" s="650"/>
      <c r="D56" s="650"/>
      <c r="E56" s="650"/>
      <c r="F56" s="650"/>
      <c r="G56" s="650"/>
      <c r="H56" s="650"/>
      <c r="I56" s="650"/>
      <c r="J56" s="650"/>
      <c r="K56" s="650"/>
      <c r="L56" s="650"/>
      <c r="M56" s="650"/>
      <c r="N56" s="650"/>
      <c r="O56" s="650"/>
    </row>
    <row r="57" spans="1:15" ht="13.5" customHeight="1">
      <c r="A57" s="650" t="s">
        <v>338</v>
      </c>
      <c r="B57" s="650"/>
      <c r="C57" s="650"/>
      <c r="D57" s="650"/>
      <c r="E57" s="650"/>
      <c r="F57" s="650"/>
      <c r="G57" s="650"/>
      <c r="H57" s="650"/>
      <c r="I57" s="650"/>
      <c r="J57" s="650"/>
      <c r="K57" s="650"/>
      <c r="L57" s="650"/>
      <c r="M57" s="650"/>
      <c r="N57" s="650"/>
      <c r="O57" s="650"/>
    </row>
    <row r="58" spans="1:15">
      <c r="A58" s="650"/>
      <c r="B58" s="650"/>
      <c r="C58" s="650"/>
      <c r="D58" s="650"/>
      <c r="E58" s="650"/>
      <c r="F58" s="650"/>
      <c r="G58" s="650"/>
      <c r="H58" s="650"/>
      <c r="I58" s="650"/>
      <c r="J58" s="650"/>
      <c r="K58" s="650"/>
      <c r="L58" s="650"/>
      <c r="M58" s="650"/>
      <c r="N58" s="650"/>
      <c r="O58" s="650"/>
    </row>
    <row r="59" spans="1:15" ht="25.5">
      <c r="A59" s="4" t="s">
        <v>19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90"/>
      <c r="N59" s="590"/>
      <c r="O59" s="590"/>
    </row>
    <row r="60" spans="1:15" ht="25.5">
      <c r="A60" s="4" t="s">
        <v>20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590"/>
      <c r="N60" s="590"/>
      <c r="O60" s="590"/>
    </row>
    <row r="61" spans="1: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590"/>
      <c r="N61" s="590"/>
      <c r="O61" s="590"/>
    </row>
    <row r="62" spans="1:15" s="55" customFormat="1" ht="31.15" customHeight="1">
      <c r="A62" s="72" t="s">
        <v>21</v>
      </c>
      <c r="B62" s="73"/>
      <c r="C62" s="73"/>
      <c r="D62" s="73"/>
      <c r="E62" s="73"/>
      <c r="F62" s="73"/>
      <c r="G62" s="73"/>
      <c r="H62" s="83" t="s">
        <v>14</v>
      </c>
      <c r="I62" s="84"/>
      <c r="J62" s="195" t="s">
        <v>358</v>
      </c>
      <c r="K62" s="195" t="s">
        <v>359</v>
      </c>
      <c r="L62" s="231" t="s">
        <v>360</v>
      </c>
      <c r="M62" s="659"/>
      <c r="N62" s="659"/>
      <c r="O62" s="659"/>
    </row>
    <row r="63" spans="1:15" s="55" customFormat="1" ht="20.45" customHeight="1">
      <c r="A63" s="609" t="s">
        <v>393</v>
      </c>
      <c r="B63" s="609"/>
      <c r="C63" s="609"/>
      <c r="D63" s="609"/>
      <c r="E63" s="609"/>
      <c r="F63" s="609"/>
      <c r="G63" s="609"/>
      <c r="H63" s="51" t="s">
        <v>394</v>
      </c>
      <c r="I63" s="51"/>
      <c r="J63" s="68" t="s">
        <v>65</v>
      </c>
      <c r="K63" s="68" t="s">
        <v>65</v>
      </c>
      <c r="L63" s="68" t="s">
        <v>384</v>
      </c>
      <c r="M63" s="659"/>
      <c r="N63" s="659"/>
      <c r="O63" s="659"/>
    </row>
    <row r="64" spans="1:15" s="55" customFormat="1" ht="20.45" customHeight="1">
      <c r="A64" s="609" t="s">
        <v>395</v>
      </c>
      <c r="B64" s="609"/>
      <c r="C64" s="609"/>
      <c r="D64" s="609"/>
      <c r="E64" s="609"/>
      <c r="F64" s="609"/>
      <c r="G64" s="609"/>
      <c r="H64" s="51" t="s">
        <v>396</v>
      </c>
      <c r="I64" s="51"/>
      <c r="J64" s="68" t="s">
        <v>384</v>
      </c>
      <c r="K64" s="68" t="s">
        <v>384</v>
      </c>
      <c r="L64" s="68" t="s">
        <v>65</v>
      </c>
      <c r="M64" s="659"/>
      <c r="N64" s="659"/>
      <c r="O64" s="659"/>
    </row>
    <row r="65" spans="1:15">
      <c r="A65" s="20"/>
      <c r="B65" s="20"/>
      <c r="C65" s="20"/>
      <c r="D65" s="20"/>
      <c r="E65" s="20"/>
      <c r="F65" s="20"/>
      <c r="G65" s="20"/>
      <c r="H65" s="21"/>
      <c r="I65" s="21"/>
      <c r="J65" s="22"/>
      <c r="K65" s="22"/>
      <c r="L65" s="22"/>
      <c r="M65" s="590"/>
      <c r="N65" s="590"/>
      <c r="O65" s="590"/>
    </row>
    <row r="66" spans="1:15" s="55" customFormat="1" ht="31.5">
      <c r="A66" s="64" t="s">
        <v>246</v>
      </c>
      <c r="B66" s="65"/>
      <c r="C66" s="65"/>
      <c r="D66" s="65"/>
      <c r="E66" s="65"/>
      <c r="F66" s="65"/>
      <c r="G66" s="65"/>
      <c r="H66" s="83" t="s">
        <v>14</v>
      </c>
      <c r="I66" s="84"/>
      <c r="J66" s="195" t="s">
        <v>358</v>
      </c>
      <c r="K66" s="195" t="s">
        <v>359</v>
      </c>
      <c r="L66" s="231" t="s">
        <v>360</v>
      </c>
      <c r="M66" s="659"/>
      <c r="N66" s="659"/>
      <c r="O66" s="659"/>
    </row>
    <row r="67" spans="1:15" s="55" customFormat="1" ht="15">
      <c r="A67" s="609" t="s">
        <v>397</v>
      </c>
      <c r="B67" s="609"/>
      <c r="C67" s="609"/>
      <c r="D67" s="609"/>
      <c r="E67" s="609"/>
      <c r="F67" s="609"/>
      <c r="G67" s="609"/>
      <c r="H67" s="51" t="s">
        <v>398</v>
      </c>
      <c r="I67" s="51"/>
      <c r="J67" s="68" t="s">
        <v>65</v>
      </c>
      <c r="K67" s="68" t="s">
        <v>384</v>
      </c>
      <c r="L67" s="68" t="s">
        <v>384</v>
      </c>
      <c r="M67" s="659"/>
      <c r="N67" s="659"/>
      <c r="O67" s="659"/>
    </row>
    <row r="68" spans="1:15" s="55" customFormat="1" ht="15">
      <c r="A68" s="609" t="s">
        <v>399</v>
      </c>
      <c r="B68" s="609"/>
      <c r="C68" s="609"/>
      <c r="D68" s="609"/>
      <c r="E68" s="609"/>
      <c r="F68" s="609"/>
      <c r="G68" s="609"/>
      <c r="H68" s="51" t="s">
        <v>400</v>
      </c>
      <c r="I68" s="51"/>
      <c r="J68" s="68" t="s">
        <v>69</v>
      </c>
      <c r="K68" s="68" t="s">
        <v>65</v>
      </c>
      <c r="L68" s="68" t="s">
        <v>65</v>
      </c>
      <c r="M68" s="659"/>
      <c r="N68" s="659"/>
      <c r="O68" s="659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90"/>
      <c r="N69" s="590"/>
      <c r="O69" s="590"/>
    </row>
    <row r="70" spans="1:15" s="55" customFormat="1" ht="19.149999999999999" customHeight="1">
      <c r="A70" s="69" t="s">
        <v>24</v>
      </c>
      <c r="B70" s="70"/>
      <c r="C70" s="70"/>
      <c r="D70" s="70"/>
      <c r="E70" s="70"/>
      <c r="F70" s="70"/>
      <c r="G70" s="70"/>
      <c r="H70" s="83" t="s">
        <v>14</v>
      </c>
      <c r="I70" s="84"/>
      <c r="J70" s="195" t="s">
        <v>358</v>
      </c>
      <c r="K70" s="195" t="s">
        <v>359</v>
      </c>
      <c r="L70" s="231" t="s">
        <v>360</v>
      </c>
      <c r="M70" s="659"/>
      <c r="N70" s="659"/>
      <c r="O70" s="659"/>
    </row>
    <row r="71" spans="1:15" s="55" customFormat="1" ht="19.149999999999999" customHeight="1">
      <c r="A71" s="71" t="s">
        <v>58</v>
      </c>
      <c r="B71" s="10"/>
      <c r="C71" s="10"/>
      <c r="D71" s="10"/>
      <c r="E71" s="10"/>
      <c r="F71" s="10"/>
      <c r="G71" s="10"/>
      <c r="H71" s="10"/>
      <c r="I71" s="10"/>
      <c r="J71" s="200"/>
      <c r="K71" s="10"/>
      <c r="L71" s="200"/>
      <c r="M71" s="659"/>
      <c r="N71" s="659"/>
      <c r="O71" s="659"/>
    </row>
    <row r="72" spans="1:15" s="55" customFormat="1" ht="19.149999999999999" customHeight="1">
      <c r="A72" s="609" t="s">
        <v>401</v>
      </c>
      <c r="B72" s="609"/>
      <c r="C72" s="609"/>
      <c r="D72" s="609"/>
      <c r="E72" s="609"/>
      <c r="F72" s="609"/>
      <c r="G72" s="609"/>
      <c r="H72" s="51" t="s">
        <v>402</v>
      </c>
      <c r="I72" s="51"/>
      <c r="J72" s="68" t="s">
        <v>69</v>
      </c>
      <c r="K72" s="68" t="s">
        <v>69</v>
      </c>
      <c r="L72" s="68" t="s">
        <v>384</v>
      </c>
      <c r="M72" s="659"/>
      <c r="N72" s="659"/>
      <c r="O72" s="659"/>
    </row>
    <row r="73" spans="1:15" s="55" customFormat="1" ht="19.149999999999999" customHeight="1">
      <c r="A73" s="609" t="s">
        <v>403</v>
      </c>
      <c r="B73" s="609"/>
      <c r="C73" s="609"/>
      <c r="D73" s="609"/>
      <c r="E73" s="609"/>
      <c r="F73" s="609"/>
      <c r="G73" s="609"/>
      <c r="H73" s="51" t="s">
        <v>404</v>
      </c>
      <c r="I73" s="51"/>
      <c r="J73" s="68" t="s">
        <v>69</v>
      </c>
      <c r="K73" s="68" t="s">
        <v>69</v>
      </c>
      <c r="L73" s="68" t="s">
        <v>384</v>
      </c>
      <c r="M73" s="659"/>
      <c r="N73" s="659"/>
      <c r="O73" s="659"/>
    </row>
    <row r="74" spans="1:15" s="55" customFormat="1" ht="19.149999999999999" customHeight="1">
      <c r="A74" s="609" t="s">
        <v>249</v>
      </c>
      <c r="B74" s="609"/>
      <c r="C74" s="609"/>
      <c r="D74" s="609"/>
      <c r="E74" s="609"/>
      <c r="F74" s="609"/>
      <c r="G74" s="609"/>
      <c r="H74" s="51" t="s">
        <v>71</v>
      </c>
      <c r="I74" s="51"/>
      <c r="J74" s="68" t="s">
        <v>69</v>
      </c>
      <c r="K74" s="68" t="s">
        <v>384</v>
      </c>
      <c r="L74" s="68" t="s">
        <v>384</v>
      </c>
      <c r="M74" s="659"/>
      <c r="N74" s="659"/>
      <c r="O74" s="659"/>
    </row>
    <row r="75" spans="1:15" s="55" customFormat="1" ht="19.149999999999999" customHeight="1">
      <c r="A75" s="71" t="s">
        <v>25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659"/>
      <c r="N75" s="659"/>
      <c r="O75" s="659"/>
    </row>
    <row r="76" spans="1:15" s="55" customFormat="1" ht="19.149999999999999" customHeight="1">
      <c r="A76" s="609" t="s">
        <v>252</v>
      </c>
      <c r="B76" s="609"/>
      <c r="C76" s="609"/>
      <c r="D76" s="609"/>
      <c r="E76" s="609"/>
      <c r="F76" s="609"/>
      <c r="G76" s="609"/>
      <c r="H76" s="51" t="s">
        <v>405</v>
      </c>
      <c r="I76" s="51"/>
      <c r="J76" s="68" t="s">
        <v>69</v>
      </c>
      <c r="K76" s="68" t="s">
        <v>69</v>
      </c>
      <c r="L76" s="68" t="s">
        <v>69</v>
      </c>
      <c r="M76" s="659" t="s">
        <v>62</v>
      </c>
      <c r="N76" s="659"/>
      <c r="O76" s="659"/>
    </row>
    <row r="77" spans="1:15" s="55" customFormat="1" ht="19.149999999999999" customHeight="1">
      <c r="A77" s="609" t="s">
        <v>254</v>
      </c>
      <c r="B77" s="609"/>
      <c r="C77" s="609"/>
      <c r="D77" s="609"/>
      <c r="E77" s="609"/>
      <c r="F77" s="609"/>
      <c r="G77" s="609"/>
      <c r="H77" s="51" t="s">
        <v>170</v>
      </c>
      <c r="I77" s="51"/>
      <c r="J77" s="68" t="s">
        <v>69</v>
      </c>
      <c r="K77" s="68" t="s">
        <v>69</v>
      </c>
      <c r="L77" s="68" t="s">
        <v>65</v>
      </c>
      <c r="M77" s="659"/>
      <c r="N77" s="659"/>
      <c r="O77" s="659"/>
    </row>
    <row r="78" spans="1:15" s="55" customFormat="1" ht="19.149999999999999" customHeight="1">
      <c r="A78" s="609" t="s">
        <v>256</v>
      </c>
      <c r="B78" s="609"/>
      <c r="C78" s="609"/>
      <c r="D78" s="609"/>
      <c r="E78" s="609"/>
      <c r="F78" s="609"/>
      <c r="G78" s="609"/>
      <c r="H78" s="51" t="s">
        <v>75</v>
      </c>
      <c r="I78" s="51"/>
      <c r="J78" s="68" t="s">
        <v>69</v>
      </c>
      <c r="K78" s="68" t="s">
        <v>69</v>
      </c>
      <c r="L78" s="68" t="s">
        <v>69</v>
      </c>
      <c r="M78" s="659"/>
      <c r="N78" s="659"/>
      <c r="O78" s="659"/>
    </row>
    <row r="79" spans="1:15" s="55" customFormat="1" ht="19.149999999999999" customHeight="1">
      <c r="A79" s="609" t="s">
        <v>406</v>
      </c>
      <c r="B79" s="609"/>
      <c r="C79" s="609"/>
      <c r="D79" s="609"/>
      <c r="E79" s="609"/>
      <c r="F79" s="609"/>
      <c r="G79" s="609"/>
      <c r="H79" s="51" t="s">
        <v>407</v>
      </c>
      <c r="I79" s="51"/>
      <c r="J79" s="68" t="s">
        <v>69</v>
      </c>
      <c r="K79" s="68" t="s">
        <v>69</v>
      </c>
      <c r="L79" s="68" t="s">
        <v>69</v>
      </c>
      <c r="M79" s="659"/>
      <c r="N79" s="659"/>
      <c r="O79" s="659"/>
    </row>
    <row r="80" spans="1:15">
      <c r="A80" s="16"/>
      <c r="B80" s="17"/>
      <c r="C80" s="17"/>
      <c r="D80" s="17"/>
      <c r="E80" s="17"/>
      <c r="F80" s="17"/>
      <c r="G80" s="17"/>
      <c r="H80" s="17"/>
      <c r="I80" s="17"/>
      <c r="J80" s="209"/>
      <c r="K80" s="17"/>
      <c r="L80" s="209"/>
      <c r="M80" s="590"/>
      <c r="N80" s="590"/>
      <c r="O80" s="590"/>
    </row>
    <row r="81" spans="1:15" s="5" customFormat="1">
      <c r="M81" s="590"/>
      <c r="N81" s="590"/>
      <c r="O81" s="590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</sheetData>
  <mergeCells count="65">
    <mergeCell ref="A14:G14"/>
    <mergeCell ref="M3:O3"/>
    <mergeCell ref="J6:K6"/>
    <mergeCell ref="L6:M6"/>
    <mergeCell ref="N6:O6"/>
    <mergeCell ref="A7:G7"/>
    <mergeCell ref="A8:G8"/>
    <mergeCell ref="A9:G9"/>
    <mergeCell ref="A10:G10"/>
    <mergeCell ref="A11:G11"/>
    <mergeCell ref="A12:G12"/>
    <mergeCell ref="A13:G13"/>
    <mergeCell ref="A26:G26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63:G63"/>
    <mergeCell ref="M63:O63"/>
    <mergeCell ref="A27:G27"/>
    <mergeCell ref="A28:G28"/>
    <mergeCell ref="A29:G29"/>
    <mergeCell ref="A30:O30"/>
    <mergeCell ref="A32:O32"/>
    <mergeCell ref="A55:O56"/>
    <mergeCell ref="A57:O58"/>
    <mergeCell ref="M59:O59"/>
    <mergeCell ref="M60:O60"/>
    <mergeCell ref="M61:O61"/>
    <mergeCell ref="M62:O62"/>
    <mergeCell ref="A64:G64"/>
    <mergeCell ref="M64:O64"/>
    <mergeCell ref="M65:O65"/>
    <mergeCell ref="M66:O66"/>
    <mergeCell ref="A67:G67"/>
    <mergeCell ref="M67:O67"/>
    <mergeCell ref="A76:G76"/>
    <mergeCell ref="M76:O76"/>
    <mergeCell ref="A68:G68"/>
    <mergeCell ref="M68:O68"/>
    <mergeCell ref="M69:O69"/>
    <mergeCell ref="M70:O70"/>
    <mergeCell ref="M71:O71"/>
    <mergeCell ref="A72:G72"/>
    <mergeCell ref="M72:O72"/>
    <mergeCell ref="A73:G73"/>
    <mergeCell ref="M73:O73"/>
    <mergeCell ref="A74:G74"/>
    <mergeCell ref="M74:O74"/>
    <mergeCell ref="M75:O75"/>
    <mergeCell ref="M80:O80"/>
    <mergeCell ref="M81:O81"/>
    <mergeCell ref="A77:G77"/>
    <mergeCell ref="M77:O77"/>
    <mergeCell ref="A78:G78"/>
    <mergeCell ref="M78:O78"/>
    <mergeCell ref="A79:G79"/>
    <mergeCell ref="M79:O79"/>
  </mergeCells>
  <conditionalFormatting sqref="M27:M29 M23:M25 M8:M21 O8:O21 O23:O25 O27:O28">
    <cfRule type="containsText" dxfId="62" priority="22" operator="containsText" text="NE">
      <formula>NOT(ISERROR(SEARCH("NE",M8)))</formula>
    </cfRule>
  </conditionalFormatting>
  <conditionalFormatting sqref="I26">
    <cfRule type="containsText" dxfId="61" priority="21" operator="containsText" text="NE">
      <formula>NOT(ISERROR(SEARCH("NE",I26)))</formula>
    </cfRule>
  </conditionalFormatting>
  <conditionalFormatting sqref="I22">
    <cfRule type="containsText" dxfId="60" priority="20" operator="containsText" text="NE">
      <formula>NOT(ISERROR(SEARCH("NE",I22)))</formula>
    </cfRule>
  </conditionalFormatting>
  <conditionalFormatting sqref="I15">
    <cfRule type="containsText" dxfId="59" priority="19" operator="containsText" text="NE">
      <formula>NOT(ISERROR(SEARCH("NE",I15)))</formula>
    </cfRule>
  </conditionalFormatting>
  <conditionalFormatting sqref="M22">
    <cfRule type="containsText" dxfId="58" priority="16" operator="containsText" text="NE">
      <formula>NOT(ISERROR(SEARCH("NE",M22)))</formula>
    </cfRule>
  </conditionalFormatting>
  <conditionalFormatting sqref="O22">
    <cfRule type="containsText" dxfId="57" priority="15" operator="containsText" text="NE">
      <formula>NOT(ISERROR(SEARCH("NE",O22)))</formula>
    </cfRule>
  </conditionalFormatting>
  <conditionalFormatting sqref="M26">
    <cfRule type="containsText" dxfId="56" priority="18" operator="containsText" text="NE">
      <formula>NOT(ISERROR(SEARCH("NE",M26)))</formula>
    </cfRule>
  </conditionalFormatting>
  <conditionalFormatting sqref="O26">
    <cfRule type="containsText" dxfId="55" priority="17" operator="containsText" text="NE">
      <formula>NOT(ISERROR(SEARCH("NE",O26)))</formula>
    </cfRule>
  </conditionalFormatting>
  <conditionalFormatting sqref="K27:K29 K23:K25 K8:K21">
    <cfRule type="containsText" dxfId="54" priority="14" operator="containsText" text="NE">
      <formula>NOT(ISERROR(SEARCH("NE",K8)))</formula>
    </cfRule>
  </conditionalFormatting>
  <conditionalFormatting sqref="K26">
    <cfRule type="containsText" dxfId="53" priority="13" operator="containsText" text="NE">
      <formula>NOT(ISERROR(SEARCH("NE",K26)))</formula>
    </cfRule>
  </conditionalFormatting>
  <conditionalFormatting sqref="K22">
    <cfRule type="containsText" dxfId="52" priority="12" operator="containsText" text="NE">
      <formula>NOT(ISERROR(SEARCH("NE",K22)))</formula>
    </cfRule>
  </conditionalFormatting>
  <conditionalFormatting sqref="J23:J25 J8:J21 J27:J29">
    <cfRule type="containsText" dxfId="51" priority="11" operator="containsText" text="NE">
      <formula>NOT(ISERROR(SEARCH("NE",J8)))</formula>
    </cfRule>
  </conditionalFormatting>
  <conditionalFormatting sqref="J26">
    <cfRule type="containsText" dxfId="50" priority="10" operator="containsText" text="NE">
      <formula>NOT(ISERROR(SEARCH("NE",J26)))</formula>
    </cfRule>
  </conditionalFormatting>
  <conditionalFormatting sqref="J22">
    <cfRule type="containsText" dxfId="49" priority="9" operator="containsText" text="NE">
      <formula>NOT(ISERROR(SEARCH("NE",J22)))</formula>
    </cfRule>
  </conditionalFormatting>
  <conditionalFormatting sqref="L27:L29 L23:L25 L8:L21">
    <cfRule type="containsText" dxfId="48" priority="8" operator="containsText" text="NE">
      <formula>NOT(ISERROR(SEARCH("NE",L8)))</formula>
    </cfRule>
  </conditionalFormatting>
  <conditionalFormatting sqref="L26">
    <cfRule type="containsText" dxfId="47" priority="7" operator="containsText" text="NE">
      <formula>NOT(ISERROR(SEARCH("NE",L26)))</formula>
    </cfRule>
  </conditionalFormatting>
  <conditionalFormatting sqref="L22">
    <cfRule type="containsText" dxfId="46" priority="6" operator="containsText" text="NE">
      <formula>NOT(ISERROR(SEARCH("NE",L22)))</formula>
    </cfRule>
  </conditionalFormatting>
  <conditionalFormatting sqref="N27:N28 N23:N25 N8:N21">
    <cfRule type="containsText" dxfId="45" priority="5" operator="containsText" text="NE">
      <formula>NOT(ISERROR(SEARCH("NE",N8)))</formula>
    </cfRule>
  </conditionalFormatting>
  <conditionalFormatting sqref="N26">
    <cfRule type="containsText" dxfId="44" priority="4" operator="containsText" text="NE">
      <formula>NOT(ISERROR(SEARCH("NE",N26)))</formula>
    </cfRule>
  </conditionalFormatting>
  <conditionalFormatting sqref="N22">
    <cfRule type="containsText" dxfId="43" priority="3" operator="containsText" text="NE">
      <formula>NOT(ISERROR(SEARCH("NE",N22)))</formula>
    </cfRule>
  </conditionalFormatting>
  <conditionalFormatting sqref="O29">
    <cfRule type="containsText" dxfId="42" priority="2" operator="containsText" text="NE">
      <formula>NOT(ISERROR(SEARCH("NE",O29)))</formula>
    </cfRule>
  </conditionalFormatting>
  <conditionalFormatting sqref="N29">
    <cfRule type="containsText" dxfId="41" priority="1" operator="containsText" text="NE">
      <formula>NOT(ISERROR(SEARCH("NE",N29)))</formula>
    </cfRule>
  </conditionalFormatting>
  <pageMargins left="0.70866141732283472" right="0.70866141732283472" top="0.80555555555555558" bottom="0.74803149606299213" header="0.31496062992125984" footer="0.31496062992125984"/>
  <pageSetup paperSize="9" scale="53" fitToHeight="0" orientation="portrait" r:id="rId1"/>
  <headerFooter>
    <oddHeader>&amp;R&amp;G</oddHeader>
  </headerFooter>
  <rowBreaks count="1" manualBreakCount="1">
    <brk id="52" max="14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7C5B0-C177-47FC-B612-728AE415FF9D}">
  <sheetPr>
    <tabColor theme="4" tint="0.79998168889431442"/>
  </sheetPr>
  <dimension ref="A1:L40"/>
  <sheetViews>
    <sheetView view="pageBreakPreview" zoomScale="90" zoomScaleNormal="100" zoomScaleSheetLayoutView="90" workbookViewId="0">
      <selection activeCell="B12" sqref="B12"/>
    </sheetView>
  </sheetViews>
  <sheetFormatPr defaultColWidth="9.140625" defaultRowHeight="14.25"/>
  <cols>
    <col min="1" max="1" width="13.140625" style="87" customWidth="1"/>
    <col min="2" max="2" width="9.42578125" style="87" customWidth="1"/>
    <col min="3" max="3" width="50" style="87" customWidth="1"/>
    <col min="4" max="7" width="17.85546875" style="87" customWidth="1"/>
    <col min="8" max="8" width="19.5703125" style="87" customWidth="1"/>
    <col min="9" max="9" width="10.42578125" style="87" bestFit="1" customWidth="1"/>
    <col min="10" max="12" width="11.28515625" style="87" bestFit="1" customWidth="1"/>
    <col min="13" max="16384" width="9.140625" style="87"/>
  </cols>
  <sheetData>
    <row r="1" spans="1:12" ht="37.5">
      <c r="A1" s="85" t="s">
        <v>408</v>
      </c>
      <c r="B1" s="86"/>
      <c r="C1" s="86"/>
      <c r="D1" s="86"/>
      <c r="E1" s="86"/>
      <c r="F1" s="86"/>
      <c r="G1" s="86"/>
      <c r="H1" s="86"/>
    </row>
    <row r="2" spans="1:12" ht="27.75">
      <c r="A2" s="88" t="s">
        <v>0</v>
      </c>
      <c r="B2" s="89"/>
      <c r="C2" s="89"/>
      <c r="D2" s="89"/>
      <c r="E2" s="89"/>
      <c r="F2" s="86"/>
      <c r="G2" s="86"/>
      <c r="H2" s="90">
        <v>44958</v>
      </c>
    </row>
    <row r="3" spans="1:12" ht="27.75">
      <c r="A3" s="88"/>
      <c r="B3" s="89"/>
      <c r="C3" s="89"/>
      <c r="D3" s="89"/>
      <c r="E3" s="89"/>
      <c r="F3" s="86"/>
      <c r="G3" s="86"/>
      <c r="H3" s="91"/>
    </row>
    <row r="4" spans="1:12" ht="68.25" customHeight="1">
      <c r="A4" s="665" t="s">
        <v>81</v>
      </c>
      <c r="B4" s="666"/>
      <c r="C4" s="232" t="s">
        <v>82</v>
      </c>
      <c r="D4" s="233" t="s">
        <v>1</v>
      </c>
      <c r="E4" s="233" t="s">
        <v>95</v>
      </c>
      <c r="F4" s="234" t="s">
        <v>83</v>
      </c>
      <c r="G4" s="667" t="s">
        <v>2</v>
      </c>
      <c r="H4" s="668"/>
    </row>
    <row r="5" spans="1:12" ht="21" customHeight="1">
      <c r="A5" s="235" t="s">
        <v>22</v>
      </c>
      <c r="B5" s="236"/>
      <c r="C5" s="236"/>
      <c r="D5" s="236"/>
      <c r="E5" s="236"/>
      <c r="F5" s="237"/>
      <c r="G5" s="237"/>
      <c r="H5" s="236"/>
    </row>
    <row r="6" spans="1:12" ht="27" customHeight="1">
      <c r="A6" s="664" t="s">
        <v>409</v>
      </c>
      <c r="B6" s="664"/>
      <c r="C6" s="238" t="s">
        <v>410</v>
      </c>
      <c r="D6" s="239" t="s">
        <v>26</v>
      </c>
      <c r="E6" s="239" t="s">
        <v>411</v>
      </c>
      <c r="F6" s="240">
        <v>27290</v>
      </c>
      <c r="G6" s="241">
        <v>34112.5</v>
      </c>
      <c r="H6" s="242">
        <v>257020.63125000001</v>
      </c>
      <c r="I6" s="243"/>
      <c r="J6" s="243"/>
      <c r="K6" s="243"/>
      <c r="L6" s="243"/>
    </row>
    <row r="7" spans="1:12" ht="27" customHeight="1">
      <c r="A7" s="664" t="s">
        <v>412</v>
      </c>
      <c r="B7" s="664"/>
      <c r="C7" s="238" t="s">
        <v>413</v>
      </c>
      <c r="D7" s="239" t="s">
        <v>26</v>
      </c>
      <c r="E7" s="239" t="s">
        <v>263</v>
      </c>
      <c r="F7" s="240">
        <v>28190</v>
      </c>
      <c r="G7" s="241">
        <v>35237.5</v>
      </c>
      <c r="H7" s="242">
        <v>265496.94375000003</v>
      </c>
      <c r="I7" s="243"/>
      <c r="J7" s="243"/>
      <c r="K7" s="243"/>
      <c r="L7" s="243"/>
    </row>
    <row r="8" spans="1:12" ht="27" customHeight="1">
      <c r="A8" s="664" t="s">
        <v>414</v>
      </c>
      <c r="B8" s="664"/>
      <c r="C8" s="238" t="s">
        <v>415</v>
      </c>
      <c r="D8" s="239" t="s">
        <v>26</v>
      </c>
      <c r="E8" s="239" t="s">
        <v>263</v>
      </c>
      <c r="F8" s="240">
        <v>30290</v>
      </c>
      <c r="G8" s="241">
        <v>37862.5</v>
      </c>
      <c r="H8" s="242">
        <v>285275.00625000003</v>
      </c>
      <c r="I8" s="243"/>
      <c r="J8" s="243"/>
      <c r="K8" s="243"/>
      <c r="L8" s="243"/>
    </row>
    <row r="9" spans="1:12" ht="27" customHeight="1">
      <c r="A9" s="664" t="s">
        <v>416</v>
      </c>
      <c r="B9" s="664"/>
      <c r="C9" s="238" t="s">
        <v>417</v>
      </c>
      <c r="D9" s="239" t="s">
        <v>26</v>
      </c>
      <c r="E9" s="239" t="s">
        <v>411</v>
      </c>
      <c r="F9" s="240">
        <v>28190</v>
      </c>
      <c r="G9" s="241">
        <v>35237.5</v>
      </c>
      <c r="H9" s="242">
        <v>265496.94375000003</v>
      </c>
      <c r="I9" s="243"/>
      <c r="J9" s="243"/>
      <c r="K9" s="243"/>
      <c r="L9" s="243"/>
    </row>
    <row r="10" spans="1:12" s="89" customFormat="1" ht="27" customHeight="1">
      <c r="A10" s="664" t="s">
        <v>418</v>
      </c>
      <c r="B10" s="664"/>
      <c r="C10" s="238" t="s">
        <v>419</v>
      </c>
      <c r="D10" s="239" t="s">
        <v>26</v>
      </c>
      <c r="E10" s="239" t="s">
        <v>263</v>
      </c>
      <c r="F10" s="240">
        <v>29190</v>
      </c>
      <c r="G10" s="241">
        <v>36487.5</v>
      </c>
      <c r="H10" s="242">
        <v>274915.06875000003</v>
      </c>
      <c r="I10" s="243"/>
      <c r="J10" s="243"/>
      <c r="K10" s="243"/>
      <c r="L10" s="243"/>
    </row>
    <row r="11" spans="1:12" s="89" customFormat="1" ht="27" customHeight="1">
      <c r="A11" s="664" t="s">
        <v>420</v>
      </c>
      <c r="B11" s="664"/>
      <c r="C11" s="238" t="s">
        <v>421</v>
      </c>
      <c r="D11" s="239" t="s">
        <v>26</v>
      </c>
      <c r="E11" s="239" t="s">
        <v>422</v>
      </c>
      <c r="F11" s="240">
        <v>31690</v>
      </c>
      <c r="G11" s="241">
        <v>39612.5</v>
      </c>
      <c r="H11" s="242">
        <v>298460.38125000003</v>
      </c>
      <c r="I11" s="243"/>
      <c r="J11" s="243"/>
      <c r="K11" s="243"/>
      <c r="L11" s="243"/>
    </row>
    <row r="12" spans="1:12" ht="21" customHeight="1">
      <c r="A12" s="235" t="s">
        <v>423</v>
      </c>
      <c r="B12" s="236"/>
      <c r="C12" s="236"/>
      <c r="D12" s="237"/>
      <c r="E12" s="236"/>
      <c r="F12" s="244"/>
      <c r="G12" s="245"/>
      <c r="H12" s="246"/>
      <c r="I12" s="243"/>
      <c r="J12" s="243"/>
      <c r="K12" s="243"/>
      <c r="L12" s="243"/>
    </row>
    <row r="13" spans="1:12" s="89" customFormat="1" ht="31.15" customHeight="1">
      <c r="A13" s="664" t="s">
        <v>424</v>
      </c>
      <c r="B13" s="664"/>
      <c r="C13" s="238" t="s">
        <v>425</v>
      </c>
      <c r="D13" s="239" t="s">
        <v>26</v>
      </c>
      <c r="E13" s="239" t="s">
        <v>263</v>
      </c>
      <c r="F13" s="240">
        <v>31290</v>
      </c>
      <c r="G13" s="241">
        <v>39112.5</v>
      </c>
      <c r="H13" s="242">
        <v>294693.13125000003</v>
      </c>
      <c r="I13" s="243"/>
      <c r="J13" s="243"/>
      <c r="K13" s="243"/>
      <c r="L13" s="243"/>
    </row>
    <row r="14" spans="1:12" s="89" customFormat="1" ht="31.15" customHeight="1">
      <c r="A14" s="664" t="s">
        <v>426</v>
      </c>
      <c r="B14" s="664"/>
      <c r="C14" s="238" t="s">
        <v>427</v>
      </c>
      <c r="D14" s="239" t="s">
        <v>26</v>
      </c>
      <c r="E14" s="239" t="s">
        <v>422</v>
      </c>
      <c r="F14" s="240">
        <v>33690</v>
      </c>
      <c r="G14" s="241">
        <v>42112.5</v>
      </c>
      <c r="H14" s="242">
        <v>317296.63125000003</v>
      </c>
      <c r="I14" s="243"/>
      <c r="J14" s="243"/>
      <c r="K14" s="243"/>
      <c r="L14" s="243"/>
    </row>
    <row r="15" spans="1:12" ht="24" customHeight="1">
      <c r="A15" s="111"/>
      <c r="B15" s="111"/>
      <c r="C15" s="111"/>
      <c r="D15" s="111"/>
      <c r="E15" s="111"/>
      <c r="F15" s="111"/>
      <c r="G15" s="111"/>
      <c r="H15" s="111"/>
    </row>
    <row r="16" spans="1:12">
      <c r="A16" s="111"/>
      <c r="B16" s="111"/>
      <c r="C16" s="111"/>
      <c r="D16" s="111"/>
      <c r="E16" s="111"/>
      <c r="F16" s="113"/>
      <c r="G16" s="113"/>
      <c r="H16" s="113"/>
    </row>
    <row r="17" spans="1:8">
      <c r="B17" s="89"/>
      <c r="C17" s="89"/>
      <c r="D17" s="89"/>
      <c r="E17" s="89"/>
      <c r="F17" s="89"/>
      <c r="G17" s="89"/>
      <c r="H17" s="89"/>
    </row>
    <row r="18" spans="1:8" ht="20.25">
      <c r="A18" s="112"/>
      <c r="B18" s="112"/>
      <c r="C18" s="112"/>
      <c r="D18" s="112"/>
      <c r="E18" s="112"/>
      <c r="F18" s="112"/>
      <c r="G18" s="112"/>
      <c r="H18" s="89"/>
    </row>
    <row r="19" spans="1:8" ht="20.25">
      <c r="A19" s="116"/>
      <c r="B19" s="112"/>
      <c r="C19" s="112"/>
      <c r="D19" s="112"/>
      <c r="E19" s="112"/>
      <c r="F19" s="112"/>
      <c r="G19" s="112"/>
      <c r="H19" s="89"/>
    </row>
    <row r="20" spans="1:8" ht="20.25">
      <c r="A20" s="117" t="s">
        <v>4</v>
      </c>
      <c r="B20" s="112"/>
      <c r="C20" s="112"/>
      <c r="D20" s="112"/>
      <c r="E20" s="112"/>
      <c r="F20" s="112"/>
      <c r="G20" s="112"/>
      <c r="H20" s="89"/>
    </row>
    <row r="21" spans="1:8" ht="20.25">
      <c r="A21" s="117" t="s">
        <v>84</v>
      </c>
      <c r="B21" s="112"/>
      <c r="C21" s="112"/>
      <c r="D21" s="112"/>
      <c r="E21" s="112"/>
      <c r="F21" s="112"/>
      <c r="G21" s="112"/>
      <c r="H21" s="89"/>
    </row>
    <row r="22" spans="1:8" ht="20.25">
      <c r="A22" s="116" t="s">
        <v>5</v>
      </c>
      <c r="B22" s="112"/>
      <c r="C22" s="112"/>
      <c r="D22" s="112"/>
      <c r="E22" s="112"/>
      <c r="F22" s="112"/>
      <c r="G22" s="112"/>
      <c r="H22" s="89"/>
    </row>
    <row r="23" spans="1:8" ht="20.25">
      <c r="A23" s="117" t="s">
        <v>6</v>
      </c>
      <c r="B23" s="112"/>
      <c r="C23" s="112"/>
      <c r="D23" s="112"/>
      <c r="E23" s="112"/>
      <c r="F23" s="112"/>
      <c r="G23" s="112"/>
      <c r="H23" s="89"/>
    </row>
    <row r="24" spans="1:8" ht="20.25">
      <c r="A24" s="112"/>
      <c r="B24" s="112"/>
      <c r="C24" s="112"/>
      <c r="D24" s="112"/>
      <c r="E24" s="112"/>
      <c r="F24" s="112"/>
      <c r="G24" s="112"/>
      <c r="H24" s="89"/>
    </row>
    <row r="25" spans="1:8" ht="20.25">
      <c r="A25" s="112"/>
      <c r="B25" s="112"/>
      <c r="C25" s="112"/>
      <c r="D25" s="112"/>
      <c r="E25" s="112"/>
      <c r="F25" s="112"/>
      <c r="G25" s="112"/>
      <c r="H25" s="89"/>
    </row>
    <row r="26" spans="1:8" ht="20.25">
      <c r="A26" s="112"/>
      <c r="B26" s="112"/>
      <c r="C26" s="112"/>
      <c r="D26" s="112"/>
      <c r="E26" s="112"/>
      <c r="F26" s="112"/>
      <c r="G26" s="112"/>
      <c r="H26" s="89"/>
    </row>
    <row r="27" spans="1:8" ht="20.25">
      <c r="A27" s="112" t="s">
        <v>7</v>
      </c>
      <c r="B27" s="112"/>
      <c r="C27" s="112"/>
      <c r="D27" s="112"/>
      <c r="E27" s="112"/>
      <c r="F27" s="112"/>
      <c r="G27" s="112"/>
      <c r="H27" s="89"/>
    </row>
    <row r="28" spans="1:8" ht="20.25">
      <c r="A28" s="112"/>
      <c r="B28" s="112"/>
      <c r="C28" s="112"/>
      <c r="D28" s="112"/>
      <c r="E28" s="112"/>
      <c r="F28" s="112"/>
      <c r="G28" s="112"/>
      <c r="H28" s="89"/>
    </row>
    <row r="29" spans="1:8" ht="20.25">
      <c r="A29" s="112"/>
      <c r="B29" s="112"/>
      <c r="C29" s="112"/>
      <c r="D29" s="112"/>
      <c r="E29" s="112"/>
      <c r="F29" s="112"/>
      <c r="G29" s="112"/>
      <c r="H29" s="89"/>
    </row>
    <row r="30" spans="1:8" ht="20.25">
      <c r="A30" s="112"/>
      <c r="B30" s="112"/>
      <c r="C30" s="112"/>
      <c r="D30" s="112"/>
      <c r="E30" s="112"/>
      <c r="F30" s="112"/>
      <c r="G30" s="112"/>
      <c r="H30" s="89"/>
    </row>
    <row r="31" spans="1:8" ht="20.25">
      <c r="A31" s="112"/>
      <c r="B31" s="112"/>
      <c r="C31" s="112"/>
      <c r="D31" s="112"/>
      <c r="E31" s="112"/>
      <c r="F31" s="112"/>
      <c r="G31" s="112"/>
      <c r="H31" s="89"/>
    </row>
    <row r="32" spans="1:8" ht="20.25">
      <c r="A32" s="112"/>
      <c r="B32" s="112"/>
      <c r="C32" s="112"/>
      <c r="D32" s="112"/>
      <c r="E32" s="112"/>
      <c r="F32" s="112"/>
      <c r="G32" s="112"/>
      <c r="H32" s="89"/>
    </row>
    <row r="33" spans="1:8" ht="20.25">
      <c r="A33" s="112"/>
      <c r="B33" s="112"/>
      <c r="C33" s="112"/>
      <c r="D33" s="112"/>
      <c r="E33" s="112"/>
      <c r="F33" s="112"/>
      <c r="G33" s="112"/>
      <c r="H33" s="89"/>
    </row>
    <row r="34" spans="1:8" ht="20.25">
      <c r="A34" s="112"/>
      <c r="B34" s="112"/>
      <c r="C34" s="112"/>
      <c r="D34" s="112"/>
      <c r="E34" s="112"/>
      <c r="F34" s="112"/>
      <c r="G34" s="112"/>
      <c r="H34" s="111"/>
    </row>
    <row r="35" spans="1:8" ht="20.25">
      <c r="A35" s="112"/>
      <c r="B35" s="112"/>
      <c r="C35" s="112"/>
      <c r="D35" s="112"/>
      <c r="E35" s="112"/>
      <c r="F35" s="112"/>
      <c r="G35" s="112"/>
      <c r="H35" s="111"/>
    </row>
    <row r="36" spans="1:8" ht="20.25">
      <c r="A36" s="112"/>
      <c r="B36" s="112"/>
      <c r="C36" s="112"/>
      <c r="D36" s="112"/>
      <c r="E36" s="112"/>
      <c r="F36" s="112"/>
      <c r="G36" s="112"/>
      <c r="H36" s="111"/>
    </row>
    <row r="37" spans="1:8" ht="20.25">
      <c r="A37" s="112" t="s">
        <v>428</v>
      </c>
      <c r="B37" s="112"/>
      <c r="C37" s="112"/>
      <c r="D37" s="112"/>
      <c r="E37" s="112"/>
      <c r="F37" s="112"/>
      <c r="G37" s="112"/>
      <c r="H37" s="111"/>
    </row>
    <row r="38" spans="1:8">
      <c r="A38" s="89"/>
      <c r="B38" s="89"/>
      <c r="C38" s="89"/>
      <c r="D38" s="89"/>
      <c r="E38" s="89"/>
      <c r="F38" s="89"/>
      <c r="G38" s="89"/>
      <c r="H38" s="89"/>
    </row>
    <row r="39" spans="1:8">
      <c r="A39" s="89"/>
      <c r="B39" s="89"/>
      <c r="C39" s="89"/>
      <c r="D39" s="89"/>
      <c r="E39" s="89"/>
      <c r="F39" s="89"/>
      <c r="G39" s="89"/>
      <c r="H39" s="89"/>
    </row>
    <row r="40" spans="1:8">
      <c r="A40" s="89"/>
      <c r="B40" s="89"/>
      <c r="C40" s="89"/>
      <c r="D40" s="89"/>
      <c r="E40" s="89"/>
      <c r="F40" s="89"/>
      <c r="G40" s="89"/>
      <c r="H40" s="89"/>
    </row>
  </sheetData>
  <mergeCells count="10">
    <mergeCell ref="G4:H4"/>
    <mergeCell ref="A6:B6"/>
    <mergeCell ref="A7:B7"/>
    <mergeCell ref="A8:B8"/>
    <mergeCell ref="A9:B9"/>
    <mergeCell ref="A10:B10"/>
    <mergeCell ref="A11:B11"/>
    <mergeCell ref="A13:B13"/>
    <mergeCell ref="A14:B14"/>
    <mergeCell ref="A4:B4"/>
  </mergeCells>
  <conditionalFormatting sqref="F6:H11 F13:H19">
    <cfRule type="containsText" dxfId="40" priority="1" operator="containsText" text="NE">
      <formula>NOT(ISERROR(SEARCH("NE",F6)))</formula>
    </cfRule>
  </conditionalFormatting>
  <pageMargins left="0.7" right="0.7" top="0.75" bottom="0.75" header="0.3" footer="0.3"/>
  <pageSetup paperSize="9" scale="53" orientation="portrait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5762A-243C-4F76-B648-45324EC1B964}">
  <sheetPr>
    <tabColor theme="4" tint="0.79998168889431442"/>
    <pageSetUpPr fitToPage="1"/>
  </sheetPr>
  <dimension ref="A1:P191"/>
  <sheetViews>
    <sheetView view="pageBreakPreview" zoomScale="120" zoomScaleNormal="55" zoomScaleSheetLayoutView="120" zoomScalePageLayoutView="90" workbookViewId="0">
      <selection activeCell="A12" sqref="A12:G12"/>
    </sheetView>
  </sheetViews>
  <sheetFormatPr defaultColWidth="9.140625" defaultRowHeight="14.25"/>
  <cols>
    <col min="1" max="2" width="9.140625" style="87"/>
    <col min="3" max="3" width="9.7109375" style="87" customWidth="1"/>
    <col min="4" max="4" width="9.140625" style="87"/>
    <col min="5" max="5" width="9.140625" style="87" bestFit="1" customWidth="1"/>
    <col min="6" max="6" width="3.7109375" style="87" customWidth="1"/>
    <col min="7" max="7" width="7.42578125" style="87" customWidth="1"/>
    <col min="8" max="8" width="12.7109375" style="87" customWidth="1"/>
    <col min="9" max="9" width="3.5703125" style="87" customWidth="1"/>
    <col min="10" max="11" width="4.42578125" style="87" customWidth="1"/>
    <col min="12" max="12" width="13.85546875" style="87" customWidth="1"/>
    <col min="13" max="13" width="16" style="87" customWidth="1"/>
    <col min="14" max="14" width="12.42578125" style="87" customWidth="1"/>
    <col min="15" max="16" width="11" style="87" bestFit="1" customWidth="1"/>
    <col min="17" max="16384" width="9.140625" style="87"/>
  </cols>
  <sheetData>
    <row r="1" spans="1:16" ht="24.75" customHeight="1">
      <c r="A1" s="85" t="s">
        <v>408</v>
      </c>
      <c r="B1" s="85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6" ht="12.7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626"/>
      <c r="M2" s="626"/>
      <c r="N2" s="626"/>
    </row>
    <row r="3" spans="1:16" ht="25.5">
      <c r="A3" s="88" t="s">
        <v>85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121"/>
      <c r="M3" s="121"/>
      <c r="N3" s="121"/>
    </row>
    <row r="4" spans="1:16" ht="21.75" customHeigh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634" t="s">
        <v>88</v>
      </c>
      <c r="M4" s="635"/>
      <c r="N4" s="677"/>
    </row>
    <row r="5" spans="1:16" ht="56.25" customHeight="1">
      <c r="A5" s="89"/>
      <c r="B5" s="89"/>
      <c r="C5" s="89"/>
      <c r="D5" s="89"/>
      <c r="E5" s="89"/>
      <c r="F5" s="89"/>
      <c r="G5" s="89"/>
      <c r="H5" s="89"/>
      <c r="I5" s="247" t="s">
        <v>287</v>
      </c>
      <c r="J5" s="247" t="s">
        <v>288</v>
      </c>
      <c r="K5" s="248" t="s">
        <v>187</v>
      </c>
      <c r="L5" s="123" t="s">
        <v>112</v>
      </c>
      <c r="M5" s="634" t="s">
        <v>188</v>
      </c>
      <c r="N5" s="677"/>
    </row>
    <row r="6" spans="1:16" ht="17.45" customHeight="1">
      <c r="A6" s="630" t="s">
        <v>9</v>
      </c>
      <c r="B6" s="631"/>
      <c r="C6" s="631"/>
      <c r="D6" s="631"/>
      <c r="E6" s="631"/>
      <c r="F6" s="631"/>
      <c r="G6" s="631"/>
      <c r="H6" s="124" t="s">
        <v>14</v>
      </c>
      <c r="I6" s="125"/>
      <c r="J6" s="125"/>
      <c r="K6" s="125"/>
      <c r="L6" s="125"/>
      <c r="M6" s="125"/>
      <c r="N6" s="125"/>
    </row>
    <row r="7" spans="1:16" s="132" customFormat="1" ht="17.45" customHeight="1">
      <c r="A7" s="618" t="s">
        <v>429</v>
      </c>
      <c r="B7" s="619"/>
      <c r="C7" s="619"/>
      <c r="D7" s="619"/>
      <c r="E7" s="619"/>
      <c r="F7" s="619"/>
      <c r="G7" s="620"/>
      <c r="H7" s="126" t="s">
        <v>194</v>
      </c>
      <c r="I7" s="126" t="s">
        <v>34</v>
      </c>
      <c r="J7" s="126" t="s">
        <v>116</v>
      </c>
      <c r="K7" s="126" t="s">
        <v>116</v>
      </c>
      <c r="L7" s="127">
        <v>270</v>
      </c>
      <c r="M7" s="128">
        <v>337.5</v>
      </c>
      <c r="N7" s="129">
        <v>2542.8937500000002</v>
      </c>
      <c r="O7" s="249"/>
      <c r="P7" s="249"/>
    </row>
    <row r="8" spans="1:16" s="132" customFormat="1" ht="16.5" customHeight="1">
      <c r="A8" s="618" t="s">
        <v>430</v>
      </c>
      <c r="B8" s="619"/>
      <c r="C8" s="619"/>
      <c r="D8" s="619"/>
      <c r="E8" s="619"/>
      <c r="F8" s="619"/>
      <c r="G8" s="620"/>
      <c r="H8" s="126" t="s">
        <v>431</v>
      </c>
      <c r="I8" s="126" t="s">
        <v>34</v>
      </c>
      <c r="J8" s="126" t="s">
        <v>116</v>
      </c>
      <c r="K8" s="126" t="s">
        <v>116</v>
      </c>
      <c r="L8" s="127">
        <v>110</v>
      </c>
      <c r="M8" s="128">
        <v>137.5</v>
      </c>
      <c r="N8" s="129">
        <v>1035.9937500000001</v>
      </c>
      <c r="O8" s="249"/>
      <c r="P8" s="249"/>
    </row>
    <row r="9" spans="1:16" s="132" customFormat="1" ht="78.75" customHeight="1">
      <c r="A9" s="618" t="s">
        <v>432</v>
      </c>
      <c r="B9" s="619"/>
      <c r="C9" s="619"/>
      <c r="D9" s="619"/>
      <c r="E9" s="619"/>
      <c r="F9" s="619"/>
      <c r="G9" s="620"/>
      <c r="H9" s="126" t="s">
        <v>433</v>
      </c>
      <c r="I9" s="126" t="s">
        <v>53</v>
      </c>
      <c r="J9" s="126" t="s">
        <v>116</v>
      </c>
      <c r="K9" s="126" t="s">
        <v>116</v>
      </c>
      <c r="L9" s="127">
        <v>199</v>
      </c>
      <c r="M9" s="128">
        <v>248.75</v>
      </c>
      <c r="N9" s="129">
        <v>1874.2068750000001</v>
      </c>
      <c r="O9" s="249"/>
      <c r="P9" s="249"/>
    </row>
    <row r="10" spans="1:16" s="132" customFormat="1" ht="163.15" customHeight="1">
      <c r="A10" s="618" t="s">
        <v>434</v>
      </c>
      <c r="B10" s="619"/>
      <c r="C10" s="619"/>
      <c r="D10" s="619"/>
      <c r="E10" s="619"/>
      <c r="F10" s="619"/>
      <c r="G10" s="620"/>
      <c r="H10" s="126" t="s">
        <v>435</v>
      </c>
      <c r="I10" s="126" t="s">
        <v>140</v>
      </c>
      <c r="J10" s="126" t="s">
        <v>116</v>
      </c>
      <c r="K10" s="126" t="s">
        <v>116</v>
      </c>
      <c r="L10" s="127">
        <v>399</v>
      </c>
      <c r="M10" s="128">
        <v>498.75</v>
      </c>
      <c r="N10" s="129">
        <v>3757.8318749999999</v>
      </c>
      <c r="O10" s="249"/>
      <c r="P10" s="249"/>
    </row>
    <row r="11" spans="1:16" s="132" customFormat="1" ht="31.15" customHeight="1">
      <c r="A11" s="618" t="s">
        <v>436</v>
      </c>
      <c r="B11" s="619"/>
      <c r="C11" s="619"/>
      <c r="D11" s="619"/>
      <c r="E11" s="619"/>
      <c r="F11" s="619"/>
      <c r="G11" s="620"/>
      <c r="H11" s="126" t="s">
        <v>375</v>
      </c>
      <c r="I11" s="126" t="s">
        <v>34</v>
      </c>
      <c r="J11" s="126" t="s">
        <v>116</v>
      </c>
      <c r="K11" s="126" t="s">
        <v>116</v>
      </c>
      <c r="L11" s="127">
        <v>160</v>
      </c>
      <c r="M11" s="128">
        <v>200</v>
      </c>
      <c r="N11" s="129">
        <v>1506.9</v>
      </c>
      <c r="O11" s="249"/>
      <c r="P11" s="249"/>
    </row>
    <row r="12" spans="1:16" s="132" customFormat="1" ht="22.9" customHeight="1">
      <c r="A12" s="618" t="s">
        <v>437</v>
      </c>
      <c r="B12" s="619"/>
      <c r="C12" s="619"/>
      <c r="D12" s="619"/>
      <c r="E12" s="619"/>
      <c r="F12" s="619"/>
      <c r="G12" s="620"/>
      <c r="H12" s="126" t="s">
        <v>438</v>
      </c>
      <c r="I12" s="126" t="s">
        <v>34</v>
      </c>
      <c r="J12" s="126" t="s">
        <v>116</v>
      </c>
      <c r="K12" s="126" t="s">
        <v>116</v>
      </c>
      <c r="L12" s="127">
        <v>520</v>
      </c>
      <c r="M12" s="128">
        <v>650</v>
      </c>
      <c r="N12" s="129">
        <v>4897.4250000000002</v>
      </c>
      <c r="O12" s="249"/>
      <c r="P12" s="249"/>
    </row>
    <row r="13" spans="1:16" ht="22.9" customHeight="1">
      <c r="A13" s="630" t="s">
        <v>11</v>
      </c>
      <c r="B13" s="631"/>
      <c r="C13" s="631"/>
      <c r="D13" s="631"/>
      <c r="E13" s="631"/>
      <c r="F13" s="631"/>
      <c r="G13" s="631"/>
      <c r="H13" s="124" t="s">
        <v>14</v>
      </c>
      <c r="I13" s="125"/>
      <c r="J13" s="125"/>
      <c r="K13" s="125"/>
      <c r="L13" s="136"/>
      <c r="M13" s="136"/>
      <c r="N13" s="137"/>
      <c r="O13" s="250"/>
      <c r="P13" s="250"/>
    </row>
    <row r="14" spans="1:16" s="132" customFormat="1" ht="19.899999999999999" customHeight="1">
      <c r="A14" s="618" t="s">
        <v>439</v>
      </c>
      <c r="B14" s="619"/>
      <c r="C14" s="619"/>
      <c r="D14" s="619"/>
      <c r="E14" s="619"/>
      <c r="F14" s="619"/>
      <c r="G14" s="620"/>
      <c r="H14" s="126" t="s">
        <v>379</v>
      </c>
      <c r="I14" s="126" t="s">
        <v>34</v>
      </c>
      <c r="J14" s="126" t="s">
        <v>116</v>
      </c>
      <c r="K14" s="126" t="s">
        <v>116</v>
      </c>
      <c r="L14" s="127">
        <v>369</v>
      </c>
      <c r="M14" s="128">
        <v>461.25</v>
      </c>
      <c r="N14" s="129">
        <v>3475.288125</v>
      </c>
      <c r="O14" s="249"/>
      <c r="P14" s="249"/>
    </row>
    <row r="15" spans="1:16" s="132" customFormat="1" ht="19.899999999999999" customHeight="1">
      <c r="A15" s="618" t="s">
        <v>440</v>
      </c>
      <c r="B15" s="619"/>
      <c r="C15" s="619"/>
      <c r="D15" s="619"/>
      <c r="E15" s="619"/>
      <c r="F15" s="619"/>
      <c r="G15" s="620"/>
      <c r="H15" s="126" t="s">
        <v>441</v>
      </c>
      <c r="I15" s="126" t="s">
        <v>50</v>
      </c>
      <c r="J15" s="126" t="s">
        <v>116</v>
      </c>
      <c r="K15" s="126" t="s">
        <v>116</v>
      </c>
      <c r="L15" s="127">
        <v>290</v>
      </c>
      <c r="M15" s="128">
        <v>362.5</v>
      </c>
      <c r="N15" s="129">
        <v>2731.2562500000004</v>
      </c>
      <c r="O15" s="249"/>
      <c r="P15" s="249"/>
    </row>
    <row r="16" spans="1:16" s="132" customFormat="1" ht="19.899999999999999" customHeight="1">
      <c r="A16" s="618" t="s">
        <v>442</v>
      </c>
      <c r="B16" s="619"/>
      <c r="C16" s="619"/>
      <c r="D16" s="619"/>
      <c r="E16" s="619"/>
      <c r="F16" s="619"/>
      <c r="G16" s="620"/>
      <c r="H16" s="126" t="s">
        <v>381</v>
      </c>
      <c r="I16" s="126" t="s">
        <v>226</v>
      </c>
      <c r="J16" s="126" t="s">
        <v>116</v>
      </c>
      <c r="K16" s="126" t="s">
        <v>116</v>
      </c>
      <c r="L16" s="127">
        <v>190</v>
      </c>
      <c r="M16" s="128">
        <v>237.5</v>
      </c>
      <c r="N16" s="129">
        <v>1789.4437500000001</v>
      </c>
      <c r="O16" s="249"/>
      <c r="P16" s="249"/>
    </row>
    <row r="17" spans="1:16" s="132" customFormat="1" ht="19.899999999999999" customHeight="1">
      <c r="A17" s="618" t="s">
        <v>79</v>
      </c>
      <c r="B17" s="619"/>
      <c r="C17" s="619"/>
      <c r="D17" s="619"/>
      <c r="E17" s="619"/>
      <c r="F17" s="619"/>
      <c r="G17" s="620"/>
      <c r="H17" s="126" t="s">
        <v>309</v>
      </c>
      <c r="I17" s="126" t="s">
        <v>34</v>
      </c>
      <c r="J17" s="126" t="s">
        <v>116</v>
      </c>
      <c r="K17" s="126" t="s">
        <v>117</v>
      </c>
      <c r="L17" s="127">
        <v>0</v>
      </c>
      <c r="M17" s="128">
        <v>0</v>
      </c>
      <c r="N17" s="129">
        <v>0</v>
      </c>
      <c r="O17" s="249"/>
      <c r="P17" s="249"/>
    </row>
    <row r="18" spans="1:16" s="132" customFormat="1" ht="19.899999999999999" customHeight="1">
      <c r="A18" s="618" t="s">
        <v>443</v>
      </c>
      <c r="B18" s="619"/>
      <c r="C18" s="619"/>
      <c r="D18" s="619"/>
      <c r="E18" s="619"/>
      <c r="F18" s="619"/>
      <c r="G18" s="620"/>
      <c r="H18" s="126" t="s">
        <v>444</v>
      </c>
      <c r="I18" s="126" t="s">
        <v>135</v>
      </c>
      <c r="J18" s="126" t="s">
        <v>116</v>
      </c>
      <c r="K18" s="126" t="s">
        <v>116</v>
      </c>
      <c r="L18" s="127">
        <v>70</v>
      </c>
      <c r="M18" s="128">
        <v>87.5</v>
      </c>
      <c r="N18" s="129">
        <v>659.26875000000007</v>
      </c>
      <c r="O18" s="249"/>
      <c r="P18" s="249"/>
    </row>
    <row r="19" spans="1:16" s="143" customFormat="1" ht="18.600000000000001" customHeight="1">
      <c r="A19" s="630" t="s">
        <v>10</v>
      </c>
      <c r="B19" s="631"/>
      <c r="C19" s="631"/>
      <c r="D19" s="631"/>
      <c r="E19" s="631"/>
      <c r="F19" s="631"/>
      <c r="G19" s="631"/>
      <c r="H19" s="124" t="s">
        <v>14</v>
      </c>
      <c r="I19" s="124"/>
      <c r="J19" s="124"/>
      <c r="K19" s="124"/>
      <c r="L19" s="251"/>
      <c r="M19" s="251"/>
      <c r="N19" s="252"/>
      <c r="O19" s="253"/>
      <c r="P19" s="253"/>
    </row>
    <row r="20" spans="1:16" s="132" customFormat="1" ht="19.899999999999999" customHeight="1">
      <c r="A20" s="618" t="s">
        <v>445</v>
      </c>
      <c r="B20" s="619"/>
      <c r="C20" s="619"/>
      <c r="D20" s="619"/>
      <c r="E20" s="619"/>
      <c r="F20" s="619"/>
      <c r="G20" s="620"/>
      <c r="H20" s="126" t="s">
        <v>446</v>
      </c>
      <c r="I20" s="126" t="s">
        <v>34</v>
      </c>
      <c r="J20" s="126" t="s">
        <v>116</v>
      </c>
      <c r="K20" s="126" t="s">
        <v>116</v>
      </c>
      <c r="L20" s="127">
        <v>74</v>
      </c>
      <c r="M20" s="128">
        <v>92.5</v>
      </c>
      <c r="N20" s="129">
        <v>696.94124999999997</v>
      </c>
      <c r="O20" s="249"/>
      <c r="P20" s="249"/>
    </row>
    <row r="21" spans="1:16" s="132" customFormat="1" ht="19.899999999999999" customHeight="1">
      <c r="A21" s="618" t="s">
        <v>447</v>
      </c>
      <c r="B21" s="619"/>
      <c r="C21" s="619"/>
      <c r="D21" s="619"/>
      <c r="E21" s="619"/>
      <c r="F21" s="619"/>
      <c r="G21" s="620"/>
      <c r="H21" s="126" t="s">
        <v>150</v>
      </c>
      <c r="I21" s="126" t="s">
        <v>34</v>
      </c>
      <c r="J21" s="126" t="s">
        <v>116</v>
      </c>
      <c r="K21" s="126" t="s">
        <v>116</v>
      </c>
      <c r="L21" s="127">
        <v>0</v>
      </c>
      <c r="M21" s="128">
        <v>0</v>
      </c>
      <c r="N21" s="129">
        <v>0</v>
      </c>
      <c r="O21" s="249"/>
      <c r="P21" s="249"/>
    </row>
    <row r="22" spans="1:16" s="132" customFormat="1" ht="19.899999999999999" customHeight="1">
      <c r="A22" s="618" t="s">
        <v>58</v>
      </c>
      <c r="B22" s="619"/>
      <c r="C22" s="619"/>
      <c r="D22" s="619"/>
      <c r="E22" s="619"/>
      <c r="F22" s="619"/>
      <c r="G22" s="620"/>
      <c r="H22" s="126" t="s">
        <v>151</v>
      </c>
      <c r="I22" s="126" t="s">
        <v>34</v>
      </c>
      <c r="J22" s="126" t="s">
        <v>116</v>
      </c>
      <c r="K22" s="126" t="s">
        <v>116</v>
      </c>
      <c r="L22" s="127">
        <v>150</v>
      </c>
      <c r="M22" s="128">
        <v>187.5</v>
      </c>
      <c r="N22" s="129">
        <v>1412.71875</v>
      </c>
      <c r="O22" s="249"/>
      <c r="P22" s="249"/>
    </row>
    <row r="23" spans="1:16" s="132" customFormat="1" ht="19.899999999999999" customHeight="1">
      <c r="A23" s="618" t="s">
        <v>25</v>
      </c>
      <c r="B23" s="619"/>
      <c r="C23" s="619"/>
      <c r="D23" s="619"/>
      <c r="E23" s="619"/>
      <c r="F23" s="619"/>
      <c r="G23" s="620"/>
      <c r="H23" s="126" t="s">
        <v>152</v>
      </c>
      <c r="I23" s="126" t="s">
        <v>34</v>
      </c>
      <c r="J23" s="126" t="s">
        <v>116</v>
      </c>
      <c r="K23" s="126" t="s">
        <v>116</v>
      </c>
      <c r="L23" s="127">
        <v>760</v>
      </c>
      <c r="M23" s="128">
        <v>950</v>
      </c>
      <c r="N23" s="129">
        <v>7157.7750000000005</v>
      </c>
      <c r="O23" s="249"/>
      <c r="P23" s="249"/>
    </row>
    <row r="24" spans="1:16" ht="7.9" customHeight="1">
      <c r="A24" s="621"/>
      <c r="B24" s="622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</row>
    <row r="25" spans="1:16" hidden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</row>
    <row r="26" spans="1:16" ht="15.75">
      <c r="A26" s="675" t="s">
        <v>287</v>
      </c>
      <c r="B26" s="676"/>
      <c r="C26" s="676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</row>
    <row r="27" spans="1:16" ht="18">
      <c r="A27" s="145" t="s">
        <v>448</v>
      </c>
      <c r="B27" s="145"/>
      <c r="C27" s="145"/>
      <c r="D27" s="145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16" ht="18">
      <c r="A28" s="145" t="s">
        <v>449</v>
      </c>
      <c r="B28" s="146"/>
      <c r="C28" s="146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</row>
    <row r="29" spans="1:16" ht="18">
      <c r="A29" s="145" t="s">
        <v>450</v>
      </c>
      <c r="B29" s="146"/>
      <c r="C29" s="146"/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</row>
    <row r="30" spans="1:16" ht="18">
      <c r="A30" s="145" t="s">
        <v>451</v>
      </c>
      <c r="B30" s="146"/>
      <c r="C30" s="146"/>
      <c r="D30" s="146"/>
      <c r="E30" s="147"/>
      <c r="F30" s="147"/>
      <c r="G30" s="147"/>
      <c r="H30" s="147"/>
      <c r="I30" s="147"/>
      <c r="J30" s="147"/>
      <c r="K30" s="147"/>
      <c r="L30" s="147"/>
      <c r="M30" s="147"/>
      <c r="N30" s="147"/>
    </row>
    <row r="31" spans="1:16" ht="18">
      <c r="A31" s="145" t="s">
        <v>452</v>
      </c>
      <c r="B31" s="146"/>
      <c r="C31" s="146"/>
      <c r="D31" s="146"/>
      <c r="E31" s="147"/>
      <c r="F31" s="147"/>
      <c r="G31" s="147"/>
      <c r="H31" s="147"/>
      <c r="I31" s="147"/>
      <c r="J31" s="147"/>
      <c r="K31" s="147"/>
      <c r="L31" s="147"/>
      <c r="M31" s="147"/>
      <c r="N31" s="147"/>
    </row>
    <row r="32" spans="1:16" ht="18">
      <c r="A32" s="145" t="s">
        <v>286</v>
      </c>
      <c r="B32" s="146"/>
      <c r="C32" s="146"/>
      <c r="D32" s="146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  <row r="33" spans="1:14" ht="18">
      <c r="A33" s="145" t="s">
        <v>62</v>
      </c>
      <c r="B33" s="146"/>
      <c r="C33" s="146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1:14">
      <c r="A34" s="148" t="s">
        <v>62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</row>
    <row r="35" spans="1:14">
      <c r="A35" s="148" t="s">
        <v>62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>
      <c r="A36" s="148" t="s">
        <v>62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1:14">
      <c r="A37" s="148" t="s">
        <v>62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ht="13.15" customHeight="1">
      <c r="A38" s="148" t="s">
        <v>62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1:14" hidden="1">
      <c r="A39" s="148" t="s">
        <v>62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1:14" hidden="1">
      <c r="A40" s="148" t="s">
        <v>62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</row>
    <row r="41" spans="1:14" hidden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</row>
    <row r="42" spans="1:14" ht="7.9" hidden="1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1:14" ht="13.5" customHeight="1">
      <c r="A43" s="674" t="s">
        <v>408</v>
      </c>
      <c r="B43" s="674"/>
      <c r="C43" s="674"/>
      <c r="D43" s="674"/>
      <c r="E43" s="674"/>
      <c r="F43" s="674"/>
      <c r="G43" s="674"/>
      <c r="H43" s="674"/>
      <c r="I43" s="674"/>
      <c r="J43" s="674"/>
      <c r="K43" s="674"/>
      <c r="L43" s="674"/>
      <c r="M43" s="674"/>
      <c r="N43" s="674"/>
    </row>
    <row r="44" spans="1:14">
      <c r="A44" s="674"/>
      <c r="B44" s="674"/>
      <c r="C44" s="674"/>
      <c r="D44" s="674"/>
      <c r="E44" s="674"/>
      <c r="F44" s="674"/>
      <c r="G44" s="674"/>
      <c r="H44" s="674"/>
      <c r="I44" s="674"/>
      <c r="J44" s="674"/>
      <c r="K44" s="674"/>
      <c r="L44" s="674"/>
      <c r="M44" s="674"/>
      <c r="N44" s="674"/>
    </row>
    <row r="45" spans="1:14" ht="25.5">
      <c r="A45" s="88" t="s">
        <v>19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626"/>
      <c r="M45" s="626"/>
      <c r="N45" s="626"/>
    </row>
    <row r="46" spans="1:14" ht="15">
      <c r="A46" s="154" t="s">
        <v>20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</row>
    <row r="47" spans="1:14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</row>
    <row r="48" spans="1:14" s="143" customFormat="1" ht="31.5">
      <c r="A48" s="254" t="s">
        <v>21</v>
      </c>
      <c r="B48" s="255"/>
      <c r="C48" s="255"/>
      <c r="D48" s="255"/>
      <c r="E48" s="255"/>
      <c r="F48" s="255"/>
      <c r="G48" s="255"/>
      <c r="H48" s="669" t="s">
        <v>14</v>
      </c>
      <c r="I48" s="670"/>
      <c r="J48" s="671"/>
      <c r="K48" s="256"/>
      <c r="L48" s="257" t="s">
        <v>22</v>
      </c>
      <c r="M48" s="258" t="s">
        <v>181</v>
      </c>
      <c r="N48" s="154"/>
    </row>
    <row r="49" spans="1:14" s="143" customFormat="1" ht="15">
      <c r="A49" s="615" t="s">
        <v>63</v>
      </c>
      <c r="B49" s="615"/>
      <c r="C49" s="615"/>
      <c r="D49" s="615"/>
      <c r="E49" s="615"/>
      <c r="F49" s="615"/>
      <c r="G49" s="615"/>
      <c r="H49" s="152" t="s">
        <v>453</v>
      </c>
      <c r="I49" s="152"/>
      <c r="J49" s="152"/>
      <c r="K49" s="152"/>
      <c r="L49" s="153" t="s">
        <v>65</v>
      </c>
      <c r="M49" s="153" t="s">
        <v>65</v>
      </c>
      <c r="N49" s="154"/>
    </row>
    <row r="50" spans="1:14">
      <c r="A50" s="155"/>
      <c r="B50" s="155"/>
      <c r="C50" s="155"/>
      <c r="D50" s="155"/>
      <c r="E50" s="155"/>
      <c r="F50" s="155"/>
      <c r="G50" s="155"/>
      <c r="H50" s="156"/>
      <c r="I50" s="156"/>
      <c r="J50" s="156"/>
      <c r="K50" s="156"/>
      <c r="L50" s="157"/>
      <c r="M50" s="157"/>
      <c r="N50" s="141"/>
    </row>
    <row r="51" spans="1:14" s="143" customFormat="1" ht="31.5">
      <c r="A51" s="259" t="s">
        <v>246</v>
      </c>
      <c r="B51" s="260"/>
      <c r="C51" s="260"/>
      <c r="D51" s="260"/>
      <c r="E51" s="260"/>
      <c r="F51" s="260"/>
      <c r="G51" s="260"/>
      <c r="H51" s="669" t="s">
        <v>14</v>
      </c>
      <c r="I51" s="670"/>
      <c r="J51" s="671"/>
      <c r="K51" s="256"/>
      <c r="L51" s="257" t="s">
        <v>22</v>
      </c>
      <c r="M51" s="258" t="s">
        <v>181</v>
      </c>
      <c r="N51" s="154"/>
    </row>
    <row r="52" spans="1:14" s="143" customFormat="1" ht="15">
      <c r="A52" s="615" t="s">
        <v>66</v>
      </c>
      <c r="B52" s="615"/>
      <c r="C52" s="615"/>
      <c r="D52" s="615"/>
      <c r="E52" s="615"/>
      <c r="F52" s="615"/>
      <c r="G52" s="615"/>
      <c r="H52" s="152" t="s">
        <v>398</v>
      </c>
      <c r="I52" s="152"/>
      <c r="J52" s="152"/>
      <c r="K52" s="152"/>
      <c r="L52" s="153" t="s">
        <v>65</v>
      </c>
      <c r="M52" s="153" t="s">
        <v>65</v>
      </c>
      <c r="N52" s="154"/>
    </row>
    <row r="53" spans="1:14" s="143" customFormat="1" ht="1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</row>
    <row r="54" spans="1:14" s="143" customFormat="1" ht="32.450000000000003" customHeight="1">
      <c r="A54" s="261" t="s">
        <v>24</v>
      </c>
      <c r="B54" s="256"/>
      <c r="C54" s="256"/>
      <c r="D54" s="256"/>
      <c r="E54" s="256"/>
      <c r="F54" s="256"/>
      <c r="G54" s="256"/>
      <c r="H54" s="665" t="s">
        <v>14</v>
      </c>
      <c r="I54" s="672"/>
      <c r="J54" s="673"/>
      <c r="K54" s="256"/>
      <c r="L54" s="257" t="s">
        <v>22</v>
      </c>
      <c r="M54" s="258" t="s">
        <v>181</v>
      </c>
      <c r="N54" s="154"/>
    </row>
    <row r="55" spans="1:14" s="143" customFormat="1" ht="15.75">
      <c r="A55" s="262" t="s">
        <v>58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4"/>
      <c r="N55" s="154"/>
    </row>
    <row r="56" spans="1:14" s="143" customFormat="1" ht="17.45" customHeight="1">
      <c r="A56" s="615" t="s">
        <v>159</v>
      </c>
      <c r="B56" s="615"/>
      <c r="C56" s="615"/>
      <c r="D56" s="615"/>
      <c r="E56" s="615"/>
      <c r="F56" s="615"/>
      <c r="G56" s="615"/>
      <c r="H56" s="152" t="s">
        <v>402</v>
      </c>
      <c r="I56" s="152"/>
      <c r="J56" s="152"/>
      <c r="K56" s="152"/>
      <c r="L56" s="153" t="s">
        <v>69</v>
      </c>
      <c r="M56" s="153" t="s">
        <v>69</v>
      </c>
      <c r="N56" s="154"/>
    </row>
    <row r="57" spans="1:14" s="143" customFormat="1" ht="17.45" customHeight="1">
      <c r="A57" s="615" t="s">
        <v>403</v>
      </c>
      <c r="B57" s="615"/>
      <c r="C57" s="615"/>
      <c r="D57" s="615"/>
      <c r="E57" s="615"/>
      <c r="F57" s="615"/>
      <c r="G57" s="615"/>
      <c r="H57" s="152" t="s">
        <v>404</v>
      </c>
      <c r="I57" s="152"/>
      <c r="J57" s="152"/>
      <c r="K57" s="152"/>
      <c r="L57" s="153" t="s">
        <v>69</v>
      </c>
      <c r="M57" s="153" t="s">
        <v>69</v>
      </c>
      <c r="N57" s="154"/>
    </row>
    <row r="58" spans="1:14" s="143" customFormat="1" ht="17.45" customHeight="1">
      <c r="A58" s="615" t="s">
        <v>249</v>
      </c>
      <c r="B58" s="615"/>
      <c r="C58" s="615"/>
      <c r="D58" s="615"/>
      <c r="E58" s="615"/>
      <c r="F58" s="615"/>
      <c r="G58" s="615"/>
      <c r="H58" s="152" t="s">
        <v>71</v>
      </c>
      <c r="I58" s="152"/>
      <c r="J58" s="152"/>
      <c r="K58" s="152"/>
      <c r="L58" s="153" t="s">
        <v>69</v>
      </c>
      <c r="M58" s="153" t="s">
        <v>69</v>
      </c>
      <c r="N58" s="154"/>
    </row>
    <row r="59" spans="1:14" s="143" customFormat="1" ht="14.25" customHeight="1">
      <c r="A59" s="262" t="s">
        <v>25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154"/>
    </row>
    <row r="60" spans="1:14" s="143" customFormat="1" ht="18.600000000000001" customHeight="1">
      <c r="A60" s="615" t="s">
        <v>252</v>
      </c>
      <c r="B60" s="615"/>
      <c r="C60" s="615"/>
      <c r="D60" s="615"/>
      <c r="E60" s="615"/>
      <c r="F60" s="615"/>
      <c r="G60" s="615"/>
      <c r="H60" s="152" t="s">
        <v>405</v>
      </c>
      <c r="I60" s="152"/>
      <c r="J60" s="152"/>
      <c r="K60" s="152"/>
      <c r="L60" s="153" t="s">
        <v>69</v>
      </c>
      <c r="M60" s="153" t="s">
        <v>69</v>
      </c>
      <c r="N60" s="154"/>
    </row>
    <row r="61" spans="1:14" s="143" customFormat="1" ht="18.600000000000001" customHeight="1">
      <c r="A61" s="615" t="s">
        <v>256</v>
      </c>
      <c r="B61" s="615"/>
      <c r="C61" s="615"/>
      <c r="D61" s="615"/>
      <c r="E61" s="615"/>
      <c r="F61" s="615"/>
      <c r="G61" s="615"/>
      <c r="H61" s="152" t="s">
        <v>75</v>
      </c>
      <c r="I61" s="152"/>
      <c r="J61" s="152"/>
      <c r="K61" s="152"/>
      <c r="L61" s="153" t="s">
        <v>69</v>
      </c>
      <c r="M61" s="153" t="s">
        <v>69</v>
      </c>
      <c r="N61" s="154"/>
    </row>
    <row r="62" spans="1:14" s="143" customFormat="1" ht="18.600000000000001" customHeight="1">
      <c r="A62" s="615" t="s">
        <v>406</v>
      </c>
      <c r="B62" s="615"/>
      <c r="C62" s="615"/>
      <c r="D62" s="615"/>
      <c r="E62" s="615"/>
      <c r="F62" s="615"/>
      <c r="G62" s="615"/>
      <c r="H62" s="152" t="s">
        <v>407</v>
      </c>
      <c r="I62" s="152"/>
      <c r="J62" s="152"/>
      <c r="K62" s="152"/>
      <c r="L62" s="153" t="s">
        <v>69</v>
      </c>
      <c r="M62" s="153" t="s">
        <v>69</v>
      </c>
      <c r="N62" s="154"/>
    </row>
    <row r="63" spans="1:14">
      <c r="A63" s="163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265"/>
      <c r="N63" s="141"/>
    </row>
    <row r="64" spans="1:14" s="89" customFormat="1">
      <c r="N64" s="141"/>
    </row>
    <row r="65" spans="1:14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</row>
    <row r="66" spans="1:14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</row>
    <row r="67" spans="1:14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</row>
    <row r="68" spans="1:14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69" spans="1:14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</row>
    <row r="70" spans="1:14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1:14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</row>
    <row r="72" spans="1:14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1:14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74" spans="1:14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</row>
    <row r="75" spans="1:14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</row>
    <row r="76" spans="1:14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spans="1:14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</row>
    <row r="78" spans="1:14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</row>
    <row r="79" spans="1:14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</row>
    <row r="80" spans="1:14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</row>
    <row r="81" spans="1:14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</row>
    <row r="82" spans="1:14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</row>
    <row r="83" spans="1:14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</row>
    <row r="84" spans="1:14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</row>
    <row r="85" spans="1:14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</row>
    <row r="86" spans="1:14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</row>
    <row r="87" spans="1:14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</row>
    <row r="88" spans="1:14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</row>
    <row r="89" spans="1:14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</row>
    <row r="90" spans="1:14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</row>
    <row r="91" spans="1:14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</row>
    <row r="92" spans="1:14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</row>
    <row r="93" spans="1:14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</row>
    <row r="94" spans="1:14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</row>
    <row r="95" spans="1:14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</row>
    <row r="96" spans="1:14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</row>
    <row r="97" spans="1:14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</row>
    <row r="98" spans="1:14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</row>
    <row r="99" spans="1:14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</row>
    <row r="100" spans="1:14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</row>
    <row r="101" spans="1:14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</row>
    <row r="102" spans="1:14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</row>
    <row r="103" spans="1:14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</row>
    <row r="104" spans="1:14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1:14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</row>
    <row r="106" spans="1:14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</row>
    <row r="107" spans="1:14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</row>
    <row r="108" spans="1:14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</row>
    <row r="109" spans="1:14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</row>
    <row r="110" spans="1:14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</row>
    <row r="111" spans="1:14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</row>
    <row r="112" spans="1:14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</row>
    <row r="113" spans="1:14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</row>
    <row r="114" spans="1:14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</row>
    <row r="115" spans="1:14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</row>
    <row r="116" spans="1:14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</row>
    <row r="117" spans="1:14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</row>
    <row r="118" spans="1:14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</row>
    <row r="119" spans="1:14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</row>
    <row r="120" spans="1:14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</row>
    <row r="121" spans="1:14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</row>
    <row r="122" spans="1:14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</row>
    <row r="123" spans="1:14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</row>
    <row r="124" spans="1:14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</row>
    <row r="125" spans="1:14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</row>
    <row r="126" spans="1:14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</row>
    <row r="127" spans="1:14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</row>
    <row r="128" spans="1:14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</row>
    <row r="129" spans="1:14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</row>
    <row r="130" spans="1:14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</row>
    <row r="131" spans="1:14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</row>
    <row r="132" spans="1:14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</row>
    <row r="133" spans="1:14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</row>
    <row r="134" spans="1:14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</row>
    <row r="135" spans="1:14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</row>
    <row r="136" spans="1:14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</row>
    <row r="137" spans="1:14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</row>
    <row r="138" spans="1:14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</row>
    <row r="139" spans="1:14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</row>
    <row r="140" spans="1:14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</row>
    <row r="141" spans="1:14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</row>
    <row r="142" spans="1:14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</row>
    <row r="143" spans="1:14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</row>
    <row r="144" spans="1:14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</row>
    <row r="145" spans="1:14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</row>
    <row r="146" spans="1:14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</row>
    <row r="147" spans="1:14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</row>
    <row r="148" spans="1:14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</row>
    <row r="149" spans="1:14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</row>
    <row r="150" spans="1:14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</row>
    <row r="151" spans="1:14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</row>
    <row r="152" spans="1:14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</row>
    <row r="153" spans="1:14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</row>
    <row r="154" spans="1:14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</row>
    <row r="155" spans="1:14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</row>
    <row r="156" spans="1:14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</row>
    <row r="157" spans="1:14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</row>
    <row r="158" spans="1:14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</row>
    <row r="159" spans="1:14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</row>
    <row r="160" spans="1:14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</row>
    <row r="161" spans="1:14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</row>
    <row r="162" spans="1:14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</row>
    <row r="163" spans="1:14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</row>
    <row r="164" spans="1:14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</row>
    <row r="165" spans="1:14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</row>
    <row r="166" spans="1:14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</row>
    <row r="167" spans="1:14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</row>
    <row r="168" spans="1:14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</row>
    <row r="169" spans="1:14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</row>
    <row r="170" spans="1:14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</row>
    <row r="171" spans="1:14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</row>
    <row r="172" spans="1:14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</row>
    <row r="173" spans="1:14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</row>
    <row r="174" spans="1:14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</row>
    <row r="175" spans="1:14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</row>
    <row r="176" spans="1:14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</row>
    <row r="177" spans="1:14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</row>
    <row r="178" spans="1:14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</row>
    <row r="179" spans="1:14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</row>
    <row r="180" spans="1:14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</row>
    <row r="181" spans="1:14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</row>
    <row r="182" spans="1:14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</row>
    <row r="183" spans="1:14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</row>
    <row r="184" spans="1:14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</row>
    <row r="185" spans="1:14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</row>
    <row r="186" spans="1:14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</row>
    <row r="187" spans="1:14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</row>
    <row r="188" spans="1:14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</row>
    <row r="189" spans="1:14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</row>
    <row r="190" spans="1:14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</row>
    <row r="191" spans="1:14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</row>
  </sheetData>
  <mergeCells count="36">
    <mergeCell ref="A14:G14"/>
    <mergeCell ref="L2:N2"/>
    <mergeCell ref="L4:N4"/>
    <mergeCell ref="M5:N5"/>
    <mergeCell ref="A6:G6"/>
    <mergeCell ref="A7:G7"/>
    <mergeCell ref="A8:G8"/>
    <mergeCell ref="A9:G9"/>
    <mergeCell ref="A10:G10"/>
    <mergeCell ref="A11:G11"/>
    <mergeCell ref="A12:G12"/>
    <mergeCell ref="A13:G13"/>
    <mergeCell ref="A43:N4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N24"/>
    <mergeCell ref="A26:N26"/>
    <mergeCell ref="A62:G62"/>
    <mergeCell ref="L45:N45"/>
    <mergeCell ref="H48:J48"/>
    <mergeCell ref="A49:G49"/>
    <mergeCell ref="H51:J51"/>
    <mergeCell ref="A52:G52"/>
    <mergeCell ref="H54:J54"/>
    <mergeCell ref="A56:G56"/>
    <mergeCell ref="A57:G57"/>
    <mergeCell ref="A58:G58"/>
    <mergeCell ref="A60:G60"/>
    <mergeCell ref="A61:G61"/>
  </mergeCells>
  <conditionalFormatting sqref="L7:N12 L20:N23 L14:N18 M13:N13">
    <cfRule type="containsText" dxfId="39" priority="10" operator="containsText" text="NE">
      <formula>NOT(ISERROR(SEARCH("NE",L7)))</formula>
    </cfRule>
  </conditionalFormatting>
  <conditionalFormatting sqref="J19">
    <cfRule type="containsText" dxfId="38" priority="9" operator="containsText" text="NE">
      <formula>NOT(ISERROR(SEARCH("NE",J19)))</formula>
    </cfRule>
  </conditionalFormatting>
  <conditionalFormatting sqref="J13">
    <cfRule type="containsText" dxfId="37" priority="8" operator="containsText" text="NE">
      <formula>NOT(ISERROR(SEARCH("NE",J13)))</formula>
    </cfRule>
  </conditionalFormatting>
  <conditionalFormatting sqref="I19">
    <cfRule type="containsText" dxfId="36" priority="7" operator="containsText" text="NE">
      <formula>NOT(ISERROR(SEARCH("NE",I19)))</formula>
    </cfRule>
  </conditionalFormatting>
  <conditionalFormatting sqref="I13">
    <cfRule type="containsText" dxfId="35" priority="6" operator="containsText" text="NE">
      <formula>NOT(ISERROR(SEARCH("NE",I13)))</formula>
    </cfRule>
  </conditionalFormatting>
  <conditionalFormatting sqref="K19">
    <cfRule type="containsText" dxfId="34" priority="5" operator="containsText" text="NE">
      <formula>NOT(ISERROR(SEARCH("NE",K19)))</formula>
    </cfRule>
  </conditionalFormatting>
  <conditionalFormatting sqref="K13">
    <cfRule type="containsText" dxfId="33" priority="4" operator="containsText" text="NE">
      <formula>NOT(ISERROR(SEARCH("NE",K13)))</formula>
    </cfRule>
  </conditionalFormatting>
  <conditionalFormatting sqref="L19:M19">
    <cfRule type="containsText" dxfId="32" priority="3" operator="containsText" text="NE">
      <formula>NOT(ISERROR(SEARCH("NE",L19)))</formula>
    </cfRule>
  </conditionalFormatting>
  <conditionalFormatting sqref="N19">
    <cfRule type="containsText" dxfId="31" priority="2" operator="containsText" text="NE">
      <formula>NOT(ISERROR(SEARCH("NE",N19)))</formula>
    </cfRule>
  </conditionalFormatting>
  <conditionalFormatting sqref="L13">
    <cfRule type="containsText" dxfId="30" priority="1" operator="containsText" text="NE">
      <formula>NOT(ISERROR(SEARCH("NE",L13)))</formula>
    </cfRule>
  </conditionalFormatting>
  <pageMargins left="0.70866141732283472" right="0.70866141732283472" top="0.80555555555555558" bottom="0.74803149606299213" header="0.31496062992125984" footer="0.31496062992125984"/>
  <pageSetup paperSize="9" scale="69" fitToHeight="0" orientation="portrait" r:id="rId1"/>
  <headerFooter>
    <oddHeader>&amp;R&amp;G</oddHeader>
  </headerFooter>
  <rowBreaks count="1" manualBreakCount="1">
    <brk id="36" max="1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281E-428C-4156-9A69-42E6CAE1BA85}">
  <sheetPr>
    <tabColor theme="4" tint="0.79998168889431442"/>
  </sheetPr>
  <dimension ref="A1:AX79"/>
  <sheetViews>
    <sheetView view="pageBreakPreview" zoomScale="85" zoomScaleNormal="100" zoomScaleSheetLayoutView="85" zoomScalePageLayoutView="55" workbookViewId="0">
      <selection activeCell="I15" sqref="I15"/>
    </sheetView>
  </sheetViews>
  <sheetFormatPr defaultColWidth="9.140625" defaultRowHeight="15"/>
  <cols>
    <col min="1" max="1" width="48.28515625" style="221" customWidth="1"/>
    <col min="2" max="2" width="29.5703125" style="221" customWidth="1"/>
    <col min="3" max="3" width="27.85546875" style="221" customWidth="1"/>
    <col min="4" max="4" width="15.42578125" style="221" customWidth="1"/>
    <col min="5" max="5" width="15.85546875" style="221" customWidth="1"/>
    <col min="6" max="6" width="23.28515625" style="221" customWidth="1"/>
    <col min="7" max="7" width="17.140625" style="221" customWidth="1"/>
    <col min="8" max="8" width="24.28515625" style="221" customWidth="1"/>
    <col min="9" max="9" width="25.5703125" style="221" bestFit="1" customWidth="1"/>
    <col min="10" max="12" width="9.140625" style="221"/>
    <col min="13" max="13" width="9.5703125" style="221" customWidth="1"/>
    <col min="14" max="16384" width="9.140625" style="221"/>
  </cols>
  <sheetData>
    <row r="1" spans="1:9" ht="45" customHeight="1">
      <c r="A1" s="266" t="s">
        <v>454</v>
      </c>
      <c r="B1" s="267"/>
      <c r="C1" s="267"/>
      <c r="D1" s="267"/>
      <c r="E1" s="267"/>
      <c r="F1" s="267"/>
      <c r="G1" s="268"/>
      <c r="H1" s="268"/>
      <c r="I1" s="268"/>
    </row>
    <row r="2" spans="1:9" ht="37.15" customHeight="1">
      <c r="A2" s="269" t="s">
        <v>455</v>
      </c>
      <c r="B2" s="270"/>
      <c r="C2" s="270"/>
      <c r="D2" s="270"/>
      <c r="E2" s="270"/>
      <c r="F2" s="271"/>
      <c r="G2" s="272"/>
      <c r="H2" s="273"/>
      <c r="I2" s="274"/>
    </row>
    <row r="3" spans="1:9" ht="37.15" customHeight="1">
      <c r="A3" s="275" t="s">
        <v>456</v>
      </c>
      <c r="B3" s="268"/>
      <c r="C3" s="268"/>
      <c r="D3" s="268"/>
      <c r="E3" s="268"/>
      <c r="F3" s="268"/>
      <c r="G3" s="268"/>
      <c r="H3" s="268"/>
      <c r="I3" s="268"/>
    </row>
    <row r="4" spans="1:9" ht="18" customHeight="1">
      <c r="A4" s="276"/>
      <c r="B4" s="268"/>
      <c r="C4" s="268"/>
      <c r="D4" s="268"/>
      <c r="E4" s="268"/>
      <c r="F4" s="268"/>
      <c r="G4" s="268"/>
      <c r="H4" s="268"/>
      <c r="I4" s="268"/>
    </row>
    <row r="5" spans="1:9" ht="56.45" customHeight="1">
      <c r="A5" s="277" t="s">
        <v>457</v>
      </c>
      <c r="B5" s="278" t="s">
        <v>458</v>
      </c>
      <c r="C5" s="279" t="s">
        <v>459</v>
      </c>
      <c r="D5" s="279" t="s">
        <v>460</v>
      </c>
      <c r="E5" s="279" t="s">
        <v>461</v>
      </c>
      <c r="F5" s="280" t="s">
        <v>188</v>
      </c>
      <c r="G5" s="280"/>
      <c r="H5" s="280"/>
      <c r="I5" s="280"/>
    </row>
    <row r="6" spans="1:9" ht="30" customHeight="1">
      <c r="A6" s="684" t="s">
        <v>462</v>
      </c>
      <c r="B6" s="685"/>
      <c r="C6" s="685"/>
      <c r="D6" s="685"/>
      <c r="E6" s="685"/>
      <c r="F6" s="685"/>
      <c r="G6" s="685"/>
      <c r="H6" s="685"/>
      <c r="I6" s="685"/>
    </row>
    <row r="7" spans="1:9" ht="30" customHeight="1">
      <c r="A7" s="281" t="s">
        <v>463</v>
      </c>
      <c r="B7" s="282" t="s">
        <v>464</v>
      </c>
      <c r="C7" s="283" t="s">
        <v>465</v>
      </c>
      <c r="D7" s="283">
        <v>130</v>
      </c>
      <c r="E7" s="283" t="s">
        <v>466</v>
      </c>
      <c r="F7" s="284">
        <v>20614.600172539649</v>
      </c>
      <c r="G7" s="284"/>
      <c r="H7" s="285"/>
      <c r="I7" s="286"/>
    </row>
    <row r="8" spans="1:9" ht="30" customHeight="1">
      <c r="A8" s="281" t="s">
        <v>467</v>
      </c>
      <c r="B8" s="282" t="s">
        <v>468</v>
      </c>
      <c r="C8" s="283" t="s">
        <v>469</v>
      </c>
      <c r="D8" s="283">
        <v>119</v>
      </c>
      <c r="E8" s="283" t="s">
        <v>470</v>
      </c>
      <c r="F8" s="284">
        <v>21137.368770323184</v>
      </c>
      <c r="G8" s="284"/>
      <c r="H8" s="285"/>
      <c r="I8" s="286"/>
    </row>
    <row r="9" spans="1:9" ht="30" customHeight="1">
      <c r="A9" s="281" t="s">
        <v>471</v>
      </c>
      <c r="B9" s="282" t="s">
        <v>472</v>
      </c>
      <c r="C9" s="283" t="s">
        <v>465</v>
      </c>
      <c r="D9" s="283">
        <v>131</v>
      </c>
      <c r="E9" s="283" t="s">
        <v>466</v>
      </c>
      <c r="F9" s="284">
        <v>21996.018979361608</v>
      </c>
      <c r="G9" s="284"/>
      <c r="H9" s="285"/>
      <c r="I9" s="286"/>
    </row>
    <row r="10" spans="1:9" ht="30" customHeight="1">
      <c r="A10" s="281" t="s">
        <v>473</v>
      </c>
      <c r="B10" s="282" t="s">
        <v>474</v>
      </c>
      <c r="C10" s="283" t="s">
        <v>465</v>
      </c>
      <c r="D10" s="283">
        <v>131</v>
      </c>
      <c r="E10" s="283" t="s">
        <v>475</v>
      </c>
      <c r="F10" s="284">
        <v>23796.018979361601</v>
      </c>
      <c r="G10" s="284"/>
      <c r="H10" s="285"/>
      <c r="I10" s="286"/>
    </row>
    <row r="11" spans="1:9" ht="30" customHeight="1">
      <c r="A11" s="281" t="s">
        <v>476</v>
      </c>
      <c r="B11" s="282" t="s">
        <v>477</v>
      </c>
      <c r="C11" s="283" t="s">
        <v>465</v>
      </c>
      <c r="D11" s="283">
        <v>133</v>
      </c>
      <c r="E11" s="283" t="s">
        <v>475</v>
      </c>
      <c r="F11" s="284">
        <v>25558.856593005508</v>
      </c>
      <c r="G11" s="284"/>
      <c r="H11" s="285"/>
      <c r="I11" s="286"/>
    </row>
    <row r="12" spans="1:9" ht="18" customHeight="1">
      <c r="A12" s="287"/>
      <c r="B12" s="287"/>
      <c r="C12" s="287"/>
      <c r="D12" s="287"/>
      <c r="E12" s="287"/>
      <c r="F12" s="288"/>
      <c r="G12" s="289"/>
      <c r="H12" s="289"/>
      <c r="I12" s="289"/>
    </row>
    <row r="13" spans="1:9" ht="35.450000000000003" customHeight="1">
      <c r="A13" s="686" t="s">
        <v>478</v>
      </c>
      <c r="B13" s="687"/>
      <c r="C13" s="687"/>
      <c r="D13" s="687"/>
      <c r="E13" s="687"/>
      <c r="F13" s="687"/>
      <c r="G13" s="687"/>
      <c r="H13" s="687"/>
      <c r="I13" s="687"/>
    </row>
    <row r="14" spans="1:9" ht="35.450000000000003" customHeight="1">
      <c r="A14" s="281" t="s">
        <v>479</v>
      </c>
      <c r="B14" s="282" t="s">
        <v>480</v>
      </c>
      <c r="C14" s="283" t="s">
        <v>481</v>
      </c>
      <c r="D14" s="283">
        <v>106</v>
      </c>
      <c r="E14" s="283" t="s">
        <v>482</v>
      </c>
      <c r="F14" s="284">
        <v>27397.235538529239</v>
      </c>
      <c r="G14" s="284"/>
      <c r="H14" s="285"/>
      <c r="I14" s="286"/>
    </row>
    <row r="15" spans="1:9" ht="35.450000000000003" customHeight="1">
      <c r="A15" s="281" t="s">
        <v>483</v>
      </c>
      <c r="B15" s="282" t="s">
        <v>484</v>
      </c>
      <c r="C15" s="283" t="s">
        <v>481</v>
      </c>
      <c r="D15" s="283">
        <v>106</v>
      </c>
      <c r="E15" s="283" t="s">
        <v>482</v>
      </c>
      <c r="F15" s="284">
        <v>30212.769519111764</v>
      </c>
      <c r="G15" s="284"/>
      <c r="H15" s="285"/>
      <c r="I15" s="286"/>
    </row>
    <row r="16" spans="1:9" ht="18" customHeight="1">
      <c r="A16" s="290"/>
      <c r="B16" s="290"/>
      <c r="C16" s="290"/>
      <c r="D16" s="290"/>
      <c r="E16" s="290"/>
      <c r="F16" s="290"/>
      <c r="G16" s="290"/>
      <c r="H16" s="290"/>
      <c r="I16" s="290"/>
    </row>
    <row r="17" spans="1:50" ht="18" customHeight="1">
      <c r="A17" s="291" t="s">
        <v>485</v>
      </c>
      <c r="B17" s="290"/>
      <c r="C17" s="290"/>
      <c r="D17" s="290"/>
      <c r="E17" s="290"/>
      <c r="F17" s="290"/>
      <c r="G17" s="290"/>
      <c r="H17" s="290"/>
      <c r="I17" s="290"/>
    </row>
    <row r="18" spans="1:50" ht="18" customHeight="1">
      <c r="A18" s="290"/>
      <c r="B18" s="290"/>
      <c r="C18" s="290"/>
      <c r="D18" s="290"/>
      <c r="E18" s="290"/>
      <c r="F18" s="290"/>
      <c r="G18" s="290"/>
      <c r="H18" s="290"/>
      <c r="I18" s="290"/>
    </row>
    <row r="19" spans="1:50" s="268" customFormat="1" ht="25.15" customHeight="1">
      <c r="A19" s="678" t="s">
        <v>486</v>
      </c>
      <c r="B19" s="679"/>
      <c r="C19" s="679"/>
      <c r="D19" s="679"/>
      <c r="E19" s="679"/>
      <c r="F19" s="679"/>
      <c r="G19" s="679"/>
      <c r="H19" s="679"/>
      <c r="I19" s="679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</row>
    <row r="20" spans="1:50" s="268" customFormat="1" ht="25.15" customHeight="1">
      <c r="A20" s="680" t="s">
        <v>487</v>
      </c>
      <c r="B20" s="681"/>
      <c r="C20" s="681"/>
      <c r="D20" s="681"/>
      <c r="E20" s="681"/>
      <c r="F20" s="681"/>
      <c r="G20" s="682"/>
      <c r="H20" s="285">
        <v>504.346671975579</v>
      </c>
      <c r="I20" s="286">
        <v>3800</v>
      </c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</row>
    <row r="21" spans="1:50" s="268" customFormat="1" ht="25.15" customHeight="1">
      <c r="A21" s="680" t="s">
        <v>488</v>
      </c>
      <c r="B21" s="681"/>
      <c r="C21" s="681"/>
      <c r="D21" s="681"/>
      <c r="E21" s="681"/>
      <c r="F21" s="681"/>
      <c r="G21" s="682"/>
      <c r="H21" s="285">
        <v>327.49</v>
      </c>
      <c r="I21" s="286">
        <v>2467.4734050000002</v>
      </c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</row>
    <row r="22" spans="1:50" s="268" customFormat="1" ht="25.15" customHeight="1">
      <c r="A22" s="680" t="s">
        <v>489</v>
      </c>
      <c r="B22" s="681"/>
      <c r="C22" s="681"/>
      <c r="D22" s="681"/>
      <c r="E22" s="681"/>
      <c r="F22" s="681"/>
      <c r="G22" s="682"/>
      <c r="H22" s="285">
        <v>314.33</v>
      </c>
      <c r="I22" s="286">
        <v>2368.3193850000002</v>
      </c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</row>
    <row r="23" spans="1:50" s="268" customFormat="1" ht="18" customHeight="1">
      <c r="A23" s="289"/>
      <c r="B23" s="289"/>
      <c r="C23" s="289"/>
      <c r="D23" s="289"/>
      <c r="E23" s="289"/>
      <c r="F23" s="289"/>
      <c r="G23" s="289"/>
      <c r="H23" s="289"/>
      <c r="I23" s="289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</row>
    <row r="24" spans="1:50" s="268" customFormat="1" ht="26.45" customHeight="1">
      <c r="A24" s="678" t="s">
        <v>490</v>
      </c>
      <c r="B24" s="679"/>
      <c r="C24" s="679"/>
      <c r="D24" s="679"/>
      <c r="E24" s="679"/>
      <c r="F24" s="679"/>
      <c r="G24" s="679"/>
      <c r="H24" s="679"/>
      <c r="I24" s="679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</row>
    <row r="25" spans="1:50" s="268" customFormat="1" ht="26.45" customHeight="1">
      <c r="A25" s="680" t="s">
        <v>491</v>
      </c>
      <c r="B25" s="681"/>
      <c r="C25" s="681"/>
      <c r="D25" s="681"/>
      <c r="E25" s="681"/>
      <c r="F25" s="681"/>
      <c r="G25" s="682"/>
      <c r="H25" s="285">
        <v>822.88141217068153</v>
      </c>
      <c r="I25" s="286">
        <v>6200</v>
      </c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</row>
    <row r="26" spans="1:50" s="268" customFormat="1" ht="18" customHeight="1">
      <c r="A26" s="292"/>
      <c r="B26" s="292"/>
      <c r="C26" s="292"/>
      <c r="D26" s="292"/>
      <c r="E26" s="292"/>
      <c r="F26" s="292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</row>
    <row r="27" spans="1:50" s="268" customFormat="1" ht="18" customHeight="1">
      <c r="A27" s="293"/>
      <c r="B27" s="293"/>
      <c r="C27" s="293"/>
      <c r="D27" s="294"/>
      <c r="E27" s="295"/>
      <c r="F27" s="295"/>
      <c r="G27" s="289"/>
      <c r="H27" s="289"/>
      <c r="I27" s="289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</row>
    <row r="28" spans="1:50" s="268" customFormat="1" ht="18" customHeight="1">
      <c r="A28" s="289" t="s">
        <v>7</v>
      </c>
      <c r="B28" s="293"/>
      <c r="C28" s="293"/>
      <c r="D28" s="294"/>
      <c r="E28" s="295"/>
      <c r="F28" s="295"/>
      <c r="G28" s="289"/>
      <c r="H28" s="289"/>
      <c r="I28" s="289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</row>
    <row r="29" spans="1:50" s="297" customFormat="1" ht="18" customHeight="1">
      <c r="A29" s="296"/>
      <c r="B29" s="296"/>
      <c r="C29" s="296"/>
      <c r="D29" s="296"/>
      <c r="E29" s="296"/>
      <c r="F29" s="296"/>
      <c r="G29" s="289"/>
      <c r="H29" s="289"/>
      <c r="I29" s="289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</row>
    <row r="30" spans="1:50" ht="45.6" customHeight="1">
      <c r="A30" s="296" t="s">
        <v>492</v>
      </c>
      <c r="B30" s="296"/>
      <c r="C30" s="296"/>
      <c r="D30" s="296"/>
      <c r="E30" s="296"/>
      <c r="F30" s="296"/>
      <c r="G30" s="289"/>
      <c r="H30" s="289"/>
      <c r="I30" s="289"/>
    </row>
    <row r="31" spans="1:50" ht="18" customHeight="1">
      <c r="A31" s="296"/>
      <c r="B31" s="296"/>
      <c r="C31" s="296"/>
      <c r="D31" s="296"/>
      <c r="E31" s="296"/>
      <c r="F31" s="296"/>
      <c r="G31" s="289"/>
      <c r="H31" s="289"/>
      <c r="I31" s="289"/>
    </row>
    <row r="32" spans="1:50" ht="18" customHeight="1">
      <c r="A32" s="683" t="s">
        <v>493</v>
      </c>
      <c r="B32" s="683"/>
      <c r="C32" s="683"/>
      <c r="D32" s="683"/>
      <c r="E32" s="683"/>
      <c r="F32" s="683"/>
      <c r="G32" s="683"/>
      <c r="H32" s="683"/>
      <c r="I32" s="683"/>
    </row>
    <row r="33" spans="1:9" ht="18" customHeight="1">
      <c r="A33" s="683"/>
      <c r="B33" s="683"/>
      <c r="C33" s="683"/>
      <c r="D33" s="683"/>
      <c r="E33" s="683"/>
      <c r="F33" s="683"/>
      <c r="G33" s="683"/>
      <c r="H33" s="683"/>
      <c r="I33" s="683"/>
    </row>
    <row r="34" spans="1:9" ht="18" customHeight="1">
      <c r="A34" s="683"/>
      <c r="B34" s="683"/>
      <c r="C34" s="683"/>
      <c r="D34" s="683"/>
      <c r="E34" s="683"/>
      <c r="F34" s="683"/>
      <c r="G34" s="683"/>
      <c r="H34" s="683"/>
      <c r="I34" s="683"/>
    </row>
    <row r="35" spans="1:9" ht="18" customHeight="1">
      <c r="A35" s="683"/>
      <c r="B35" s="683"/>
      <c r="C35" s="683"/>
      <c r="D35" s="683"/>
      <c r="E35" s="683"/>
      <c r="F35" s="683"/>
      <c r="G35" s="289"/>
      <c r="H35" s="289"/>
      <c r="I35" s="289"/>
    </row>
    <row r="36" spans="1:9" ht="18" customHeight="1">
      <c r="A36" s="289" t="s">
        <v>494</v>
      </c>
      <c r="B36" s="289"/>
      <c r="C36" s="289"/>
      <c r="D36" s="289"/>
      <c r="E36" s="289"/>
      <c r="F36" s="289"/>
      <c r="G36" s="289"/>
      <c r="H36" s="289"/>
      <c r="I36" s="289"/>
    </row>
    <row r="37" spans="1:9" ht="14.25" customHeight="1">
      <c r="G37" s="268"/>
      <c r="H37" s="268"/>
      <c r="I37" s="268"/>
    </row>
    <row r="38" spans="1:9">
      <c r="G38" s="268"/>
      <c r="H38" s="268"/>
      <c r="I38" s="268"/>
    </row>
    <row r="39" spans="1:9">
      <c r="G39" s="268"/>
      <c r="H39" s="268"/>
      <c r="I39" s="268"/>
    </row>
    <row r="40" spans="1:9">
      <c r="G40" s="268"/>
      <c r="H40" s="268"/>
      <c r="I40" s="268"/>
    </row>
    <row r="41" spans="1:9">
      <c r="G41" s="268"/>
      <c r="H41" s="268"/>
      <c r="I41" s="268"/>
    </row>
    <row r="42" spans="1:9">
      <c r="G42" s="268"/>
      <c r="H42" s="268"/>
      <c r="I42" s="268"/>
    </row>
    <row r="43" spans="1:9">
      <c r="G43" s="268"/>
      <c r="H43" s="268"/>
      <c r="I43" s="268"/>
    </row>
    <row r="44" spans="1:9">
      <c r="G44" s="268"/>
      <c r="H44" s="268"/>
      <c r="I44" s="268"/>
    </row>
    <row r="45" spans="1:9">
      <c r="G45" s="268"/>
      <c r="H45" s="268"/>
      <c r="I45" s="268"/>
    </row>
    <row r="46" spans="1:9">
      <c r="G46" s="268"/>
      <c r="H46" s="268"/>
      <c r="I46" s="268"/>
    </row>
    <row r="47" spans="1:9">
      <c r="G47" s="268"/>
      <c r="H47" s="268"/>
      <c r="I47" s="268"/>
    </row>
    <row r="48" spans="1:9">
      <c r="G48" s="268"/>
      <c r="H48" s="268"/>
      <c r="I48" s="268"/>
    </row>
    <row r="49" spans="7:9">
      <c r="G49" s="268"/>
      <c r="H49" s="268"/>
      <c r="I49" s="268"/>
    </row>
    <row r="75" s="268" customFormat="1"/>
    <row r="76" s="268" customFormat="1"/>
    <row r="77" s="268" customFormat="1"/>
    <row r="78" s="268" customFormat="1"/>
    <row r="79" s="268" customFormat="1"/>
  </sheetData>
  <mergeCells count="10">
    <mergeCell ref="A24:I24"/>
    <mergeCell ref="A25:G25"/>
    <mergeCell ref="A32:I34"/>
    <mergeCell ref="A35:F35"/>
    <mergeCell ref="A6:I6"/>
    <mergeCell ref="A13:I13"/>
    <mergeCell ref="A19:I19"/>
    <mergeCell ref="A20:G20"/>
    <mergeCell ref="A21:G21"/>
    <mergeCell ref="A22:G22"/>
  </mergeCells>
  <conditionalFormatting sqref="E27:E28">
    <cfRule type="containsText" dxfId="29" priority="3" operator="containsText" text="NE">
      <formula>NOT(ISERROR(SEARCH("NE",E27)))</formula>
    </cfRule>
  </conditionalFormatting>
  <conditionalFormatting sqref="F27:F28">
    <cfRule type="containsText" dxfId="28" priority="2" operator="containsText" text="NE">
      <formula>NOT(ISERROR(SEARCH("NE",F27)))</formula>
    </cfRule>
  </conditionalFormatting>
  <conditionalFormatting sqref="A16:I18">
    <cfRule type="containsText" dxfId="27" priority="1" operator="containsText" text="NE">
      <formula>NOT(ISERROR(SEARCH("NE",A16)))</formula>
    </cfRule>
  </conditionalFormatting>
  <pageMargins left="0.25" right="0.25" top="0.75" bottom="0.75" header="0.3" footer="0.3"/>
  <pageSetup paperSize="9" scale="4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DA1A0-4EB0-497D-8487-79362DB314A1}">
  <sheetPr>
    <tabColor theme="4" tint="0.79998168889431442"/>
  </sheetPr>
  <dimension ref="A1:H194"/>
  <sheetViews>
    <sheetView view="pageBreakPreview" topLeftCell="A22" zoomScale="50" zoomScaleNormal="95" zoomScaleSheetLayoutView="50" zoomScalePageLayoutView="55" workbookViewId="0">
      <selection activeCell="H1" sqref="H1:H1048576"/>
    </sheetView>
  </sheetViews>
  <sheetFormatPr defaultColWidth="9.140625" defaultRowHeight="15"/>
  <cols>
    <col min="1" max="1" width="153" style="221" bestFit="1" customWidth="1"/>
    <col min="2" max="2" width="17.42578125" bestFit="1" customWidth="1"/>
    <col min="3" max="3" width="20.28515625" customWidth="1"/>
    <col min="4" max="4" width="24.5703125" style="221" customWidth="1"/>
    <col min="5" max="5" width="20.28515625" style="221" customWidth="1"/>
    <col min="6" max="6" width="24.28515625" style="221" customWidth="1"/>
    <col min="7" max="7" width="20.28515625" style="221" customWidth="1"/>
    <col min="8" max="8" width="27.140625" style="221" customWidth="1"/>
    <col min="9" max="16384" width="9.140625" style="221"/>
  </cols>
  <sheetData>
    <row r="1" spans="1:8" ht="45" customHeight="1">
      <c r="A1" s="266" t="s">
        <v>454</v>
      </c>
      <c r="B1" s="268"/>
      <c r="C1" s="268"/>
      <c r="D1" s="268"/>
      <c r="E1" s="268"/>
      <c r="F1" s="268"/>
      <c r="G1" s="268"/>
      <c r="H1" s="268"/>
    </row>
    <row r="2" spans="1:8" ht="36" customHeight="1">
      <c r="A2" s="298" t="s">
        <v>495</v>
      </c>
      <c r="B2" s="270"/>
      <c r="C2" s="270"/>
      <c r="D2" s="270"/>
      <c r="E2" s="271"/>
      <c r="F2" s="272"/>
      <c r="G2" s="273"/>
      <c r="H2" s="274"/>
    </row>
    <row r="3" spans="1:8" ht="8.1" customHeight="1">
      <c r="A3" s="268"/>
      <c r="B3" s="268"/>
      <c r="C3" s="268"/>
      <c r="D3" s="268"/>
      <c r="E3" s="268"/>
      <c r="F3" s="268"/>
      <c r="G3" s="268"/>
      <c r="H3" s="268"/>
    </row>
    <row r="4" spans="1:8" ht="49.15" customHeight="1">
      <c r="A4" s="299" t="s">
        <v>496</v>
      </c>
      <c r="B4" s="300" t="s">
        <v>14</v>
      </c>
      <c r="C4" s="688" t="s">
        <v>497</v>
      </c>
      <c r="D4" s="689"/>
      <c r="E4" s="688" t="s">
        <v>498</v>
      </c>
      <c r="F4" s="689"/>
      <c r="G4" s="690" t="s">
        <v>499</v>
      </c>
      <c r="H4" s="691"/>
    </row>
    <row r="5" spans="1:8" ht="21.95" customHeight="1">
      <c r="A5" s="301" t="s">
        <v>500</v>
      </c>
      <c r="B5" s="692" t="s">
        <v>501</v>
      </c>
      <c r="C5" s="694">
        <v>450</v>
      </c>
      <c r="D5" s="696">
        <v>3390.5250000000001</v>
      </c>
      <c r="E5" s="698" t="s">
        <v>384</v>
      </c>
      <c r="F5" s="696" t="s">
        <v>384</v>
      </c>
      <c r="G5" s="698" t="s">
        <v>384</v>
      </c>
      <c r="H5" s="699" t="s">
        <v>384</v>
      </c>
    </row>
    <row r="6" spans="1:8" ht="21.95" customHeight="1">
      <c r="A6" s="302" t="s">
        <v>502</v>
      </c>
      <c r="B6" s="693"/>
      <c r="C6" s="695"/>
      <c r="D6" s="696"/>
      <c r="E6" s="698"/>
      <c r="F6" s="696"/>
      <c r="G6" s="698"/>
      <c r="H6" s="699"/>
    </row>
    <row r="7" spans="1:8" ht="21.95" customHeight="1">
      <c r="A7" s="303" t="s">
        <v>503</v>
      </c>
      <c r="B7" s="693"/>
      <c r="C7" s="695"/>
      <c r="D7" s="697"/>
      <c r="E7" s="694"/>
      <c r="F7" s="697"/>
      <c r="G7" s="694"/>
      <c r="H7" s="700"/>
    </row>
    <row r="8" spans="1:8" ht="21.95" customHeight="1">
      <c r="A8" s="304" t="s">
        <v>504</v>
      </c>
      <c r="B8" s="693" t="s">
        <v>505</v>
      </c>
      <c r="C8" s="702" t="s">
        <v>384</v>
      </c>
      <c r="D8" s="703" t="s">
        <v>384</v>
      </c>
      <c r="E8" s="702">
        <v>800</v>
      </c>
      <c r="F8" s="703">
        <v>6027.6</v>
      </c>
      <c r="G8" s="702">
        <v>800</v>
      </c>
      <c r="H8" s="701">
        <v>6027.6</v>
      </c>
    </row>
    <row r="9" spans="1:8" ht="21.95" customHeight="1">
      <c r="A9" s="302" t="s">
        <v>506</v>
      </c>
      <c r="B9" s="693"/>
      <c r="C9" s="698"/>
      <c r="D9" s="696"/>
      <c r="E9" s="698"/>
      <c r="F9" s="696"/>
      <c r="G9" s="698"/>
      <c r="H9" s="699"/>
    </row>
    <row r="10" spans="1:8" ht="21.95" customHeight="1">
      <c r="A10" s="302" t="s">
        <v>507</v>
      </c>
      <c r="B10" s="693"/>
      <c r="C10" s="698"/>
      <c r="D10" s="696"/>
      <c r="E10" s="698"/>
      <c r="F10" s="696"/>
      <c r="G10" s="698"/>
      <c r="H10" s="699"/>
    </row>
    <row r="11" spans="1:8" ht="21.95" customHeight="1">
      <c r="A11" s="302" t="s">
        <v>508</v>
      </c>
      <c r="B11" s="693"/>
      <c r="C11" s="694"/>
      <c r="D11" s="697"/>
      <c r="E11" s="694"/>
      <c r="F11" s="697"/>
      <c r="G11" s="694"/>
      <c r="H11" s="700"/>
    </row>
    <row r="12" spans="1:8" ht="21.95" customHeight="1">
      <c r="A12" s="304" t="s">
        <v>509</v>
      </c>
      <c r="B12" s="693" t="s">
        <v>510</v>
      </c>
      <c r="C12" s="702">
        <v>400</v>
      </c>
      <c r="D12" s="703">
        <v>3013.8</v>
      </c>
      <c r="E12" s="702" t="s">
        <v>384</v>
      </c>
      <c r="F12" s="703" t="s">
        <v>384</v>
      </c>
      <c r="G12" s="702" t="s">
        <v>384</v>
      </c>
      <c r="H12" s="701" t="s">
        <v>384</v>
      </c>
    </row>
    <row r="13" spans="1:8" ht="21.95" customHeight="1">
      <c r="A13" s="302" t="s">
        <v>511</v>
      </c>
      <c r="B13" s="693"/>
      <c r="C13" s="698"/>
      <c r="D13" s="696"/>
      <c r="E13" s="698"/>
      <c r="F13" s="696"/>
      <c r="G13" s="698"/>
      <c r="H13" s="699"/>
    </row>
    <row r="14" spans="1:8" ht="21.95" customHeight="1">
      <c r="A14" s="302" t="s">
        <v>512</v>
      </c>
      <c r="B14" s="693"/>
      <c r="C14" s="698"/>
      <c r="D14" s="696"/>
      <c r="E14" s="698"/>
      <c r="F14" s="696"/>
      <c r="G14" s="698"/>
      <c r="H14" s="699"/>
    </row>
    <row r="15" spans="1:8" ht="21.95" customHeight="1">
      <c r="A15" s="305" t="s">
        <v>513</v>
      </c>
      <c r="B15" s="693"/>
      <c r="C15" s="694"/>
      <c r="D15" s="697"/>
      <c r="E15" s="694"/>
      <c r="F15" s="697"/>
      <c r="G15" s="694"/>
      <c r="H15" s="700"/>
    </row>
    <row r="16" spans="1:8" ht="21.95" customHeight="1">
      <c r="A16" s="304" t="s">
        <v>514</v>
      </c>
      <c r="B16" s="693" t="s">
        <v>515</v>
      </c>
      <c r="C16" s="702" t="s">
        <v>384</v>
      </c>
      <c r="D16" s="703" t="s">
        <v>384</v>
      </c>
      <c r="E16" s="702" t="s">
        <v>384</v>
      </c>
      <c r="F16" s="703" t="s">
        <v>384</v>
      </c>
      <c r="G16" s="702">
        <v>800</v>
      </c>
      <c r="H16" s="701">
        <v>6027.6</v>
      </c>
    </row>
    <row r="17" spans="1:8" ht="21.95" customHeight="1">
      <c r="A17" s="302" t="s">
        <v>516</v>
      </c>
      <c r="B17" s="693"/>
      <c r="C17" s="698"/>
      <c r="D17" s="696"/>
      <c r="E17" s="698"/>
      <c r="F17" s="696"/>
      <c r="G17" s="698"/>
      <c r="H17" s="699"/>
    </row>
    <row r="18" spans="1:8" ht="21.95" customHeight="1">
      <c r="A18" s="302" t="s">
        <v>517</v>
      </c>
      <c r="B18" s="693"/>
      <c r="C18" s="698"/>
      <c r="D18" s="696"/>
      <c r="E18" s="698"/>
      <c r="F18" s="696"/>
      <c r="G18" s="698"/>
      <c r="H18" s="699"/>
    </row>
    <row r="19" spans="1:8" ht="21.95" customHeight="1">
      <c r="A19" s="302" t="s">
        <v>518</v>
      </c>
      <c r="B19" s="693"/>
      <c r="C19" s="698"/>
      <c r="D19" s="696"/>
      <c r="E19" s="698"/>
      <c r="F19" s="696"/>
      <c r="G19" s="698"/>
      <c r="H19" s="699"/>
    </row>
    <row r="20" spans="1:8" ht="21.95" customHeight="1">
      <c r="A20" s="302" t="s">
        <v>519</v>
      </c>
      <c r="B20" s="693"/>
      <c r="C20" s="698"/>
      <c r="D20" s="696"/>
      <c r="E20" s="698"/>
      <c r="F20" s="696"/>
      <c r="G20" s="698"/>
      <c r="H20" s="699"/>
    </row>
    <row r="21" spans="1:8" ht="21.95" customHeight="1">
      <c r="A21" s="302" t="s">
        <v>520</v>
      </c>
      <c r="B21" s="693"/>
      <c r="C21" s="694"/>
      <c r="D21" s="697"/>
      <c r="E21" s="694"/>
      <c r="F21" s="697"/>
      <c r="G21" s="694"/>
      <c r="H21" s="700"/>
    </row>
    <row r="22" spans="1:8" ht="21.95" customHeight="1">
      <c r="A22" s="306" t="s">
        <v>521</v>
      </c>
      <c r="B22" s="704" t="s">
        <v>522</v>
      </c>
      <c r="C22" s="702" t="s">
        <v>384</v>
      </c>
      <c r="D22" s="703" t="s">
        <v>384</v>
      </c>
      <c r="E22" s="702">
        <v>900</v>
      </c>
      <c r="F22" s="703">
        <v>6781.05</v>
      </c>
      <c r="G22" s="702" t="s">
        <v>384</v>
      </c>
      <c r="H22" s="701" t="s">
        <v>384</v>
      </c>
    </row>
    <row r="23" spans="1:8" ht="21.95" customHeight="1">
      <c r="A23" s="307" t="s">
        <v>516</v>
      </c>
      <c r="B23" s="704"/>
      <c r="C23" s="698"/>
      <c r="D23" s="696"/>
      <c r="E23" s="698"/>
      <c r="F23" s="696"/>
      <c r="G23" s="698"/>
      <c r="H23" s="699"/>
    </row>
    <row r="24" spans="1:8" ht="21.95" customHeight="1">
      <c r="A24" s="307" t="s">
        <v>517</v>
      </c>
      <c r="B24" s="704"/>
      <c r="C24" s="698"/>
      <c r="D24" s="696"/>
      <c r="E24" s="698"/>
      <c r="F24" s="696"/>
      <c r="G24" s="698"/>
      <c r="H24" s="699"/>
    </row>
    <row r="25" spans="1:8" ht="21.95" customHeight="1">
      <c r="A25" s="307" t="s">
        <v>518</v>
      </c>
      <c r="B25" s="704"/>
      <c r="C25" s="698"/>
      <c r="D25" s="696"/>
      <c r="E25" s="698"/>
      <c r="F25" s="696"/>
      <c r="G25" s="698"/>
      <c r="H25" s="699"/>
    </row>
    <row r="26" spans="1:8" ht="21.95" customHeight="1">
      <c r="A26" s="307" t="s">
        <v>519</v>
      </c>
      <c r="B26" s="704"/>
      <c r="C26" s="698"/>
      <c r="D26" s="696"/>
      <c r="E26" s="698"/>
      <c r="F26" s="696"/>
      <c r="G26" s="698"/>
      <c r="H26" s="699"/>
    </row>
    <row r="27" spans="1:8" ht="21.95" customHeight="1">
      <c r="A27" s="307" t="s">
        <v>523</v>
      </c>
      <c r="B27" s="704"/>
      <c r="C27" s="698"/>
      <c r="D27" s="696"/>
      <c r="E27" s="698"/>
      <c r="F27" s="696"/>
      <c r="G27" s="698"/>
      <c r="H27" s="699"/>
    </row>
    <row r="28" spans="1:8" ht="21.95" customHeight="1">
      <c r="A28" s="308" t="s">
        <v>520</v>
      </c>
      <c r="B28" s="705"/>
      <c r="C28" s="706"/>
      <c r="D28" s="707"/>
      <c r="E28" s="706"/>
      <c r="F28" s="707"/>
      <c r="G28" s="706"/>
      <c r="H28" s="708"/>
    </row>
    <row r="29" spans="1:8" ht="21.95" customHeight="1">
      <c r="A29" s="309" t="s">
        <v>524</v>
      </c>
      <c r="B29" s="310" t="s">
        <v>525</v>
      </c>
      <c r="C29" s="311">
        <v>280</v>
      </c>
      <c r="D29" s="312">
        <v>2109.6600000000003</v>
      </c>
      <c r="E29" s="311">
        <v>280</v>
      </c>
      <c r="F29" s="312">
        <v>2109.6600000000003</v>
      </c>
      <c r="G29" s="311">
        <v>280</v>
      </c>
      <c r="H29" s="312">
        <v>2109.6600000000003</v>
      </c>
    </row>
    <row r="30" spans="1:8" ht="8.1" customHeight="1">
      <c r="A30" s="313" t="s">
        <v>62</v>
      </c>
      <c r="B30" s="314"/>
      <c r="C30" s="315"/>
      <c r="D30" s="316"/>
      <c r="E30" s="315"/>
      <c r="F30" s="316"/>
      <c r="G30" s="315"/>
      <c r="H30" s="316"/>
    </row>
    <row r="31" spans="1:8" ht="51.6" customHeight="1">
      <c r="A31" s="317" t="s">
        <v>526</v>
      </c>
      <c r="B31" s="318"/>
      <c r="C31" s="319"/>
      <c r="D31" s="320"/>
      <c r="E31" s="319"/>
      <c r="F31" s="320"/>
      <c r="G31" s="319"/>
      <c r="H31" s="321"/>
    </row>
    <row r="32" spans="1:8" ht="21.95" customHeight="1">
      <c r="A32" s="301" t="s">
        <v>527</v>
      </c>
      <c r="B32" s="693" t="s">
        <v>528</v>
      </c>
      <c r="C32" s="695" t="s">
        <v>384</v>
      </c>
      <c r="D32" s="703" t="s">
        <v>384</v>
      </c>
      <c r="E32" s="702">
        <v>900</v>
      </c>
      <c r="F32" s="703">
        <v>6781.05</v>
      </c>
      <c r="G32" s="702" t="s">
        <v>384</v>
      </c>
      <c r="H32" s="701" t="s">
        <v>384</v>
      </c>
    </row>
    <row r="33" spans="1:8" ht="21.95" customHeight="1">
      <c r="A33" s="302" t="s">
        <v>529</v>
      </c>
      <c r="B33" s="693"/>
      <c r="C33" s="695"/>
      <c r="D33" s="696"/>
      <c r="E33" s="698"/>
      <c r="F33" s="696"/>
      <c r="G33" s="698"/>
      <c r="H33" s="699"/>
    </row>
    <row r="34" spans="1:8" ht="21.95" customHeight="1">
      <c r="A34" s="302" t="s">
        <v>530</v>
      </c>
      <c r="B34" s="693"/>
      <c r="C34" s="695"/>
      <c r="D34" s="696"/>
      <c r="E34" s="698"/>
      <c r="F34" s="696"/>
      <c r="G34" s="698"/>
      <c r="H34" s="699"/>
    </row>
    <row r="35" spans="1:8" ht="21.95" customHeight="1">
      <c r="A35" s="305" t="s">
        <v>531</v>
      </c>
      <c r="B35" s="693"/>
      <c r="C35" s="695"/>
      <c r="D35" s="697"/>
      <c r="E35" s="694"/>
      <c r="F35" s="697"/>
      <c r="G35" s="694"/>
      <c r="H35" s="700"/>
    </row>
    <row r="36" spans="1:8" ht="36" customHeight="1">
      <c r="A36" s="322" t="s">
        <v>532</v>
      </c>
      <c r="B36" s="310" t="s">
        <v>533</v>
      </c>
      <c r="C36" s="323">
        <v>120</v>
      </c>
      <c r="D36" s="324">
        <v>904.1400000000001</v>
      </c>
      <c r="E36" s="323">
        <v>120</v>
      </c>
      <c r="F36" s="324">
        <v>904.1400000000001</v>
      </c>
      <c r="G36" s="323" t="s">
        <v>384</v>
      </c>
      <c r="H36" s="325" t="s">
        <v>384</v>
      </c>
    </row>
    <row r="37" spans="1:8" ht="36" customHeight="1">
      <c r="A37" s="326" t="s">
        <v>534</v>
      </c>
      <c r="B37" s="310" t="s">
        <v>535</v>
      </c>
      <c r="C37" s="327" t="s">
        <v>384</v>
      </c>
      <c r="D37" s="328" t="s">
        <v>384</v>
      </c>
      <c r="E37" s="327" t="s">
        <v>384</v>
      </c>
      <c r="F37" s="328" t="s">
        <v>384</v>
      </c>
      <c r="G37" s="327">
        <v>0</v>
      </c>
      <c r="H37" s="329">
        <v>0</v>
      </c>
    </row>
    <row r="38" spans="1:8" ht="8.1" customHeight="1">
      <c r="A38" s="330" t="s">
        <v>62</v>
      </c>
      <c r="B38" s="314"/>
      <c r="C38" s="315"/>
      <c r="D38" s="316"/>
      <c r="E38" s="315"/>
      <c r="F38" s="316"/>
      <c r="G38" s="315"/>
      <c r="H38" s="316"/>
    </row>
    <row r="39" spans="1:8" ht="49.15" customHeight="1">
      <c r="A39" s="317" t="s">
        <v>536</v>
      </c>
      <c r="B39" s="318"/>
      <c r="C39" s="319"/>
      <c r="D39" s="320"/>
      <c r="E39" s="319"/>
      <c r="F39" s="320"/>
      <c r="G39" s="319"/>
      <c r="H39" s="321"/>
    </row>
    <row r="40" spans="1:8" ht="21.95" customHeight="1">
      <c r="A40" s="301" t="s">
        <v>537</v>
      </c>
      <c r="B40" s="693" t="s">
        <v>538</v>
      </c>
      <c r="C40" s="695">
        <v>500</v>
      </c>
      <c r="D40" s="703">
        <v>3767.25</v>
      </c>
      <c r="E40" s="702" t="s">
        <v>384</v>
      </c>
      <c r="F40" s="703" t="s">
        <v>384</v>
      </c>
      <c r="G40" s="702" t="s">
        <v>384</v>
      </c>
      <c r="H40" s="701" t="s">
        <v>384</v>
      </c>
    </row>
    <row r="41" spans="1:8" ht="21.95" customHeight="1">
      <c r="A41" s="302" t="s">
        <v>539</v>
      </c>
      <c r="B41" s="693"/>
      <c r="C41" s="695"/>
      <c r="D41" s="696"/>
      <c r="E41" s="698"/>
      <c r="F41" s="696"/>
      <c r="G41" s="698"/>
      <c r="H41" s="699"/>
    </row>
    <row r="42" spans="1:8" ht="21.95" customHeight="1">
      <c r="A42" s="302" t="s">
        <v>540</v>
      </c>
      <c r="B42" s="693"/>
      <c r="C42" s="695"/>
      <c r="D42" s="696"/>
      <c r="E42" s="698"/>
      <c r="F42" s="696"/>
      <c r="G42" s="698"/>
      <c r="H42" s="699"/>
    </row>
    <row r="43" spans="1:8" ht="21.95" customHeight="1">
      <c r="A43" s="302" t="s">
        <v>541</v>
      </c>
      <c r="B43" s="693"/>
      <c r="C43" s="695"/>
      <c r="D43" s="696"/>
      <c r="E43" s="698"/>
      <c r="F43" s="696"/>
      <c r="G43" s="698"/>
      <c r="H43" s="699"/>
    </row>
    <row r="44" spans="1:8" ht="21.95" customHeight="1">
      <c r="A44" s="305" t="s">
        <v>542</v>
      </c>
      <c r="B44" s="693"/>
      <c r="C44" s="695"/>
      <c r="D44" s="697"/>
      <c r="E44" s="694"/>
      <c r="F44" s="697"/>
      <c r="G44" s="694"/>
      <c r="H44" s="700"/>
    </row>
    <row r="45" spans="1:8" ht="39.6" customHeight="1">
      <c r="A45" s="322" t="s">
        <v>543</v>
      </c>
      <c r="B45" s="310" t="s">
        <v>544</v>
      </c>
      <c r="C45" s="323">
        <v>250</v>
      </c>
      <c r="D45" s="324">
        <v>1883.625</v>
      </c>
      <c r="E45" s="323">
        <v>250</v>
      </c>
      <c r="F45" s="324">
        <v>1883.625</v>
      </c>
      <c r="G45" s="323">
        <v>250</v>
      </c>
      <c r="H45" s="325">
        <v>1883.625</v>
      </c>
    </row>
    <row r="46" spans="1:8" ht="39.6" customHeight="1">
      <c r="A46" s="322" t="s">
        <v>545</v>
      </c>
      <c r="B46" s="331" t="s">
        <v>546</v>
      </c>
      <c r="C46" s="323" t="s">
        <v>384</v>
      </c>
      <c r="D46" s="324" t="s">
        <v>384</v>
      </c>
      <c r="E46" s="323" t="s">
        <v>384</v>
      </c>
      <c r="F46" s="324" t="s">
        <v>384</v>
      </c>
      <c r="G46" s="323">
        <v>0</v>
      </c>
      <c r="H46" s="325">
        <v>0</v>
      </c>
    </row>
    <row r="47" spans="1:8" ht="39.6" customHeight="1">
      <c r="A47" s="322" t="s">
        <v>547</v>
      </c>
      <c r="B47" s="331" t="s">
        <v>548</v>
      </c>
      <c r="C47" s="323">
        <v>0</v>
      </c>
      <c r="D47" s="324">
        <v>0</v>
      </c>
      <c r="E47" s="323">
        <v>0</v>
      </c>
      <c r="F47" s="324">
        <v>0</v>
      </c>
      <c r="G47" s="323" t="s">
        <v>384</v>
      </c>
      <c r="H47" s="325" t="s">
        <v>384</v>
      </c>
    </row>
    <row r="48" spans="1:8" ht="39.6" customHeight="1">
      <c r="A48" s="326" t="s">
        <v>549</v>
      </c>
      <c r="B48" s="310" t="s">
        <v>550</v>
      </c>
      <c r="C48" s="327" t="s">
        <v>384</v>
      </c>
      <c r="D48" s="328" t="s">
        <v>384</v>
      </c>
      <c r="E48" s="327">
        <v>0</v>
      </c>
      <c r="F48" s="328">
        <v>0</v>
      </c>
      <c r="G48" s="327">
        <v>0</v>
      </c>
      <c r="H48" s="329">
        <v>0</v>
      </c>
    </row>
    <row r="49" spans="1:8" ht="8.1" customHeight="1">
      <c r="A49" s="330" t="s">
        <v>62</v>
      </c>
      <c r="B49" s="314"/>
      <c r="C49" s="315"/>
      <c r="D49" s="316"/>
      <c r="E49" s="315"/>
      <c r="F49" s="316"/>
      <c r="G49" s="315"/>
      <c r="H49" s="316"/>
    </row>
    <row r="50" spans="1:8" ht="42" customHeight="1">
      <c r="A50" s="332" t="s">
        <v>551</v>
      </c>
      <c r="B50" s="333"/>
      <c r="C50" s="334"/>
      <c r="D50" s="335"/>
      <c r="E50" s="334"/>
      <c r="F50" s="335"/>
      <c r="G50" s="334"/>
      <c r="H50" s="336"/>
    </row>
    <row r="51" spans="1:8" ht="43.15" customHeight="1">
      <c r="A51" s="337" t="s">
        <v>552</v>
      </c>
      <c r="B51" s="338" t="s">
        <v>553</v>
      </c>
      <c r="C51" s="323">
        <v>0</v>
      </c>
      <c r="D51" s="324">
        <v>0</v>
      </c>
      <c r="E51" s="323">
        <v>0</v>
      </c>
      <c r="F51" s="324">
        <v>0</v>
      </c>
      <c r="G51" s="323">
        <v>0</v>
      </c>
      <c r="H51" s="325">
        <v>0</v>
      </c>
    </row>
    <row r="52" spans="1:8" ht="43.15" customHeight="1">
      <c r="A52" s="337" t="s">
        <v>554</v>
      </c>
      <c r="B52" s="338" t="s">
        <v>553</v>
      </c>
      <c r="C52" s="323">
        <v>490</v>
      </c>
      <c r="D52" s="324">
        <v>3691.9050000000002</v>
      </c>
      <c r="E52" s="323">
        <v>490</v>
      </c>
      <c r="F52" s="324">
        <v>3691.9050000000002</v>
      </c>
      <c r="G52" s="323">
        <v>490</v>
      </c>
      <c r="H52" s="325">
        <v>3691.9050000000002</v>
      </c>
    </row>
    <row r="53" spans="1:8" ht="43.15" customHeight="1">
      <c r="A53" s="337" t="s">
        <v>555</v>
      </c>
      <c r="B53" s="338" t="s">
        <v>553</v>
      </c>
      <c r="C53" s="323">
        <v>540</v>
      </c>
      <c r="D53" s="324">
        <v>4068.63</v>
      </c>
      <c r="E53" s="323">
        <v>540</v>
      </c>
      <c r="F53" s="324">
        <v>4068.63</v>
      </c>
      <c r="G53" s="323">
        <v>540</v>
      </c>
      <c r="H53" s="325">
        <v>4068.63</v>
      </c>
    </row>
    <row r="54" spans="1:8" ht="43.15" customHeight="1">
      <c r="A54" s="337" t="s">
        <v>556</v>
      </c>
      <c r="B54" s="338" t="s">
        <v>553</v>
      </c>
      <c r="C54" s="323">
        <v>690</v>
      </c>
      <c r="D54" s="324">
        <v>5198.8050000000003</v>
      </c>
      <c r="E54" s="323">
        <v>690</v>
      </c>
      <c r="F54" s="324">
        <v>5198.8050000000003</v>
      </c>
      <c r="G54" s="323">
        <v>690</v>
      </c>
      <c r="H54" s="325">
        <v>5198.8050000000003</v>
      </c>
    </row>
    <row r="55" spans="1:8" ht="43.15" customHeight="1">
      <c r="A55" s="337" t="s">
        <v>557</v>
      </c>
      <c r="B55" s="338" t="s">
        <v>553</v>
      </c>
      <c r="C55" s="323">
        <v>590</v>
      </c>
      <c r="D55" s="324">
        <v>4445.3550000000005</v>
      </c>
      <c r="E55" s="323">
        <v>590</v>
      </c>
      <c r="F55" s="324">
        <v>4445.3550000000005</v>
      </c>
      <c r="G55" s="323">
        <v>590</v>
      </c>
      <c r="H55" s="325">
        <v>4445.3550000000005</v>
      </c>
    </row>
    <row r="56" spans="1:8" ht="43.15" customHeight="1">
      <c r="A56" s="339" t="s">
        <v>558</v>
      </c>
      <c r="B56" s="340" t="s">
        <v>553</v>
      </c>
      <c r="C56" s="327">
        <v>690</v>
      </c>
      <c r="D56" s="328">
        <v>5198.8050000000003</v>
      </c>
      <c r="E56" s="327">
        <v>690</v>
      </c>
      <c r="F56" s="328" t="str">
        <f>'[21]CRO - Technical Data'!$B$7</f>
        <v>Eurosuper</v>
      </c>
      <c r="G56" s="327">
        <v>690</v>
      </c>
      <c r="H56" s="329">
        <v>5198.8050000000003</v>
      </c>
    </row>
    <row r="57" spans="1:8" ht="8.1" customHeight="1">
      <c r="A57" s="330" t="s">
        <v>62</v>
      </c>
      <c r="B57" s="341"/>
      <c r="C57" s="342"/>
      <c r="D57" s="316"/>
      <c r="E57" s="315"/>
      <c r="F57" s="316"/>
      <c r="G57" s="315"/>
      <c r="H57" s="316"/>
    </row>
    <row r="58" spans="1:8" ht="37.15" customHeight="1">
      <c r="A58" s="332" t="s">
        <v>559</v>
      </c>
      <c r="B58" s="333"/>
      <c r="C58" s="334"/>
      <c r="D58" s="335"/>
      <c r="E58" s="334"/>
      <c r="F58" s="335"/>
      <c r="G58" s="334"/>
      <c r="H58" s="336"/>
    </row>
    <row r="59" spans="1:8" ht="39.6" customHeight="1">
      <c r="A59" s="301" t="s">
        <v>560</v>
      </c>
      <c r="B59" s="693" t="s">
        <v>561</v>
      </c>
      <c r="C59" s="695">
        <v>280</v>
      </c>
      <c r="D59" s="703">
        <v>2109.6600000000003</v>
      </c>
      <c r="E59" s="702" t="s">
        <v>384</v>
      </c>
      <c r="F59" s="703" t="s">
        <v>384</v>
      </c>
      <c r="G59" s="702" t="s">
        <v>384</v>
      </c>
      <c r="H59" s="701" t="s">
        <v>384</v>
      </c>
    </row>
    <row r="60" spans="1:8" ht="39.6" customHeight="1">
      <c r="A60" s="302" t="s">
        <v>562</v>
      </c>
      <c r="B60" s="693"/>
      <c r="C60" s="695"/>
      <c r="D60" s="696"/>
      <c r="E60" s="698"/>
      <c r="F60" s="696"/>
      <c r="G60" s="698"/>
      <c r="H60" s="699"/>
    </row>
    <row r="61" spans="1:8" ht="39.6" customHeight="1">
      <c r="A61" s="305" t="s">
        <v>563</v>
      </c>
      <c r="B61" s="693"/>
      <c r="C61" s="695"/>
      <c r="D61" s="697"/>
      <c r="E61" s="694"/>
      <c r="F61" s="697"/>
      <c r="G61" s="694"/>
      <c r="H61" s="700"/>
    </row>
    <row r="62" spans="1:8" ht="39.6" customHeight="1">
      <c r="A62" s="326" t="s">
        <v>564</v>
      </c>
      <c r="B62" s="343" t="s">
        <v>565</v>
      </c>
      <c r="C62" s="323">
        <v>149.99999999999997</v>
      </c>
      <c r="D62" s="328">
        <v>1130.175</v>
      </c>
      <c r="E62" s="327">
        <v>149.99999999999997</v>
      </c>
      <c r="F62" s="328">
        <v>1130.175</v>
      </c>
      <c r="G62" s="327">
        <v>149.99999999999997</v>
      </c>
      <c r="H62" s="329">
        <v>1130.175</v>
      </c>
    </row>
    <row r="63" spans="1:8" ht="18" customHeight="1">
      <c r="A63" s="344"/>
      <c r="B63" s="268"/>
      <c r="C63" s="268"/>
      <c r="D63" s="268"/>
      <c r="E63" s="268"/>
      <c r="F63" s="268"/>
      <c r="G63" s="268"/>
      <c r="H63" s="268"/>
    </row>
    <row r="64" spans="1:8" ht="43.15" customHeight="1">
      <c r="A64" s="344" t="s">
        <v>566</v>
      </c>
      <c r="B64" s="268"/>
      <c r="C64" s="268"/>
      <c r="D64" s="268"/>
      <c r="E64" s="268"/>
      <c r="F64" s="268"/>
      <c r="G64" s="268"/>
      <c r="H64" s="268"/>
    </row>
    <row r="65" spans="1:8" ht="43.15" customHeight="1">
      <c r="A65" s="344" t="s">
        <v>567</v>
      </c>
      <c r="B65" s="268"/>
      <c r="C65" s="268"/>
      <c r="D65" s="268"/>
      <c r="E65" s="268"/>
      <c r="F65" s="268"/>
      <c r="G65" s="268"/>
      <c r="H65" s="268"/>
    </row>
    <row r="66" spans="1:8" ht="43.15" customHeight="1">
      <c r="A66" s="344" t="s">
        <v>568</v>
      </c>
      <c r="B66" s="268"/>
      <c r="C66" s="268"/>
      <c r="D66" s="268"/>
      <c r="E66" s="268"/>
      <c r="F66" s="268"/>
      <c r="G66" s="268"/>
      <c r="H66" s="268"/>
    </row>
    <row r="67" spans="1:8" ht="43.15" customHeight="1">
      <c r="A67" s="344" t="s">
        <v>569</v>
      </c>
      <c r="B67" s="268"/>
      <c r="C67" s="268"/>
      <c r="D67" s="268"/>
      <c r="E67" s="268"/>
      <c r="F67" s="268"/>
      <c r="G67" s="268"/>
      <c r="H67" s="268"/>
    </row>
    <row r="68" spans="1:8" ht="43.15" customHeight="1">
      <c r="A68" s="344" t="s">
        <v>570</v>
      </c>
      <c r="B68" s="268"/>
      <c r="C68" s="268"/>
      <c r="D68" s="268"/>
      <c r="E68" s="268"/>
      <c r="F68" s="268"/>
      <c r="G68" s="268"/>
      <c r="H68" s="268"/>
    </row>
    <row r="69" spans="1:8" ht="43.15" customHeight="1">
      <c r="A69" s="344" t="s">
        <v>571</v>
      </c>
      <c r="B69" s="268"/>
      <c r="C69" s="268"/>
      <c r="D69" s="268"/>
      <c r="E69" s="268"/>
      <c r="F69" s="268"/>
      <c r="G69" s="268"/>
      <c r="H69" s="268"/>
    </row>
    <row r="70" spans="1:8" ht="43.15" customHeight="1">
      <c r="A70" s="344" t="s">
        <v>572</v>
      </c>
      <c r="B70" s="268"/>
      <c r="C70" s="268"/>
      <c r="D70" s="268"/>
      <c r="E70" s="268"/>
      <c r="F70" s="268"/>
      <c r="G70" s="268"/>
      <c r="H70" s="268"/>
    </row>
    <row r="71" spans="1:8" ht="43.15" customHeight="1">
      <c r="A71" s="344" t="s">
        <v>573</v>
      </c>
      <c r="B71" s="268"/>
      <c r="C71" s="268"/>
      <c r="D71" s="268"/>
      <c r="E71" s="268"/>
      <c r="F71" s="268"/>
      <c r="G71" s="268"/>
      <c r="H71" s="268"/>
    </row>
    <row r="72" spans="1:8" ht="43.15" customHeight="1">
      <c r="A72" s="344" t="s">
        <v>574</v>
      </c>
      <c r="B72" s="268"/>
      <c r="C72" s="268"/>
      <c r="D72" s="268"/>
      <c r="E72" s="268"/>
      <c r="F72" s="268"/>
      <c r="G72" s="268"/>
      <c r="H72" s="268"/>
    </row>
    <row r="73" spans="1:8" ht="18" customHeight="1">
      <c r="A73" s="345"/>
      <c r="B73" s="268"/>
      <c r="C73" s="268"/>
      <c r="D73" s="268"/>
      <c r="E73" s="268"/>
      <c r="F73" s="268"/>
      <c r="G73" s="268"/>
      <c r="H73" s="268"/>
    </row>
    <row r="74" spans="1:8" ht="18" customHeight="1">
      <c r="A74" s="345"/>
      <c r="B74" s="345"/>
      <c r="C74" s="345"/>
      <c r="D74" s="345"/>
      <c r="E74" s="345"/>
      <c r="F74" s="345"/>
      <c r="G74" s="345"/>
      <c r="H74" s="345"/>
    </row>
    <row r="75" spans="1:8" ht="18" customHeight="1">
      <c r="A75" s="345"/>
      <c r="B75" s="345"/>
      <c r="C75" s="345"/>
      <c r="D75" s="345"/>
      <c r="E75" s="345"/>
      <c r="F75" s="345"/>
      <c r="G75" s="345"/>
      <c r="H75" s="345"/>
    </row>
    <row r="76" spans="1:8" ht="18" customHeight="1">
      <c r="A76" s="345"/>
      <c r="B76" s="345"/>
      <c r="C76" s="345"/>
      <c r="D76" s="345"/>
      <c r="E76" s="345"/>
      <c r="F76" s="345"/>
      <c r="G76" s="345"/>
      <c r="H76" s="345"/>
    </row>
    <row r="77" spans="1:8" ht="18" customHeight="1">
      <c r="A77" s="345"/>
      <c r="B77" s="345"/>
      <c r="C77" s="345"/>
      <c r="D77" s="345"/>
      <c r="E77" s="345"/>
      <c r="F77" s="345"/>
      <c r="G77" s="345"/>
      <c r="H77" s="345"/>
    </row>
    <row r="78" spans="1:8" ht="18" customHeight="1">
      <c r="A78" s="345"/>
      <c r="B78" s="345"/>
      <c r="C78" s="345"/>
      <c r="D78" s="345"/>
      <c r="E78" s="345"/>
      <c r="F78" s="345"/>
      <c r="G78" s="345"/>
      <c r="H78" s="345"/>
    </row>
    <row r="79" spans="1:8" ht="18" customHeight="1">
      <c r="A79" s="345"/>
      <c r="B79" s="345"/>
      <c r="C79" s="345"/>
      <c r="D79" s="345"/>
      <c r="E79" s="345"/>
      <c r="F79" s="345"/>
      <c r="G79" s="345"/>
      <c r="H79" s="345"/>
    </row>
    <row r="80" spans="1:8" ht="18" customHeight="1">
      <c r="A80" s="345"/>
      <c r="B80" s="345"/>
      <c r="C80" s="345"/>
      <c r="D80" s="345"/>
      <c r="E80" s="345"/>
      <c r="F80" s="345"/>
      <c r="G80" s="345"/>
      <c r="H80" s="345"/>
    </row>
    <row r="81" spans="1:8" ht="18" customHeight="1">
      <c r="A81" s="345"/>
      <c r="B81" s="345"/>
      <c r="C81" s="345"/>
      <c r="D81" s="345"/>
      <c r="E81" s="345"/>
      <c r="F81" s="345"/>
      <c r="G81" s="345"/>
      <c r="H81" s="345"/>
    </row>
    <row r="82" spans="1:8" ht="18" customHeight="1">
      <c r="A82" s="345"/>
      <c r="B82" s="345"/>
      <c r="C82" s="345"/>
      <c r="D82" s="345"/>
      <c r="E82" s="345"/>
      <c r="F82" s="345"/>
      <c r="G82" s="345"/>
      <c r="H82" s="345"/>
    </row>
    <row r="83" spans="1:8" ht="18" customHeight="1">
      <c r="A83" s="345"/>
      <c r="B83" s="345"/>
      <c r="C83" s="345"/>
      <c r="D83" s="345"/>
      <c r="E83" s="345"/>
      <c r="F83" s="345"/>
      <c r="G83" s="345"/>
      <c r="H83" s="345"/>
    </row>
    <row r="84" spans="1:8" ht="18" customHeight="1">
      <c r="A84" s="345"/>
      <c r="B84" s="345"/>
      <c r="C84" s="345"/>
      <c r="D84" s="345"/>
      <c r="E84" s="345"/>
      <c r="F84" s="345"/>
      <c r="G84" s="345"/>
      <c r="H84" s="345"/>
    </row>
    <row r="85" spans="1:8" ht="18" customHeight="1">
      <c r="A85" s="345"/>
      <c r="B85" s="345"/>
      <c r="C85" s="345"/>
      <c r="D85" s="345"/>
      <c r="E85" s="345"/>
      <c r="F85" s="345"/>
      <c r="G85" s="345"/>
      <c r="H85" s="345"/>
    </row>
    <row r="86" spans="1:8" ht="18" customHeight="1">
      <c r="A86" s="345"/>
      <c r="B86" s="345"/>
      <c r="C86" s="345"/>
      <c r="D86" s="345"/>
      <c r="E86" s="345"/>
      <c r="F86" s="345"/>
      <c r="G86" s="345"/>
      <c r="H86" s="345"/>
    </row>
    <row r="87" spans="1:8" ht="18" customHeight="1">
      <c r="A87" s="345"/>
      <c r="B87" s="345"/>
      <c r="C87" s="345"/>
      <c r="D87" s="345"/>
      <c r="E87" s="345"/>
      <c r="F87" s="345"/>
      <c r="G87" s="345"/>
      <c r="H87" s="345"/>
    </row>
    <row r="88" spans="1:8" ht="18" customHeight="1">
      <c r="A88" s="345"/>
      <c r="B88" s="345"/>
      <c r="C88" s="345"/>
      <c r="D88" s="345"/>
      <c r="E88" s="345"/>
      <c r="F88" s="345"/>
      <c r="G88" s="345"/>
      <c r="H88" s="345"/>
    </row>
    <row r="89" spans="1:8" ht="18" customHeight="1">
      <c r="A89" s="345"/>
      <c r="B89" s="345"/>
      <c r="C89" s="345"/>
      <c r="D89" s="345"/>
      <c r="E89" s="345"/>
      <c r="F89" s="345"/>
      <c r="G89" s="345"/>
      <c r="H89" s="345"/>
    </row>
    <row r="90" spans="1:8" ht="18" customHeight="1">
      <c r="A90" s="345"/>
      <c r="B90" s="345"/>
      <c r="C90" s="345"/>
      <c r="D90" s="345"/>
      <c r="E90" s="345"/>
      <c r="F90" s="345"/>
      <c r="G90" s="345"/>
      <c r="H90" s="345"/>
    </row>
    <row r="91" spans="1:8" ht="18" customHeight="1">
      <c r="A91" s="345"/>
      <c r="B91" s="345"/>
      <c r="C91" s="345"/>
      <c r="D91" s="345"/>
      <c r="E91" s="345"/>
      <c r="F91" s="345"/>
      <c r="G91" s="345"/>
      <c r="H91" s="345"/>
    </row>
    <row r="92" spans="1:8" ht="18" customHeight="1">
      <c r="A92" s="345"/>
      <c r="B92" s="345"/>
      <c r="C92" s="345"/>
      <c r="D92" s="345"/>
      <c r="E92" s="345"/>
      <c r="F92" s="345"/>
      <c r="G92" s="345"/>
      <c r="H92" s="345"/>
    </row>
    <row r="93" spans="1:8" ht="18" customHeight="1">
      <c r="A93" s="345"/>
      <c r="B93" s="345"/>
      <c r="C93" s="345"/>
      <c r="D93" s="345"/>
      <c r="E93" s="345"/>
      <c r="F93" s="345"/>
      <c r="G93" s="345"/>
      <c r="H93" s="345"/>
    </row>
    <row r="94" spans="1:8" ht="18" customHeight="1">
      <c r="A94" s="345"/>
      <c r="B94" s="345"/>
      <c r="C94" s="345"/>
      <c r="D94" s="345"/>
      <c r="E94" s="345"/>
      <c r="F94" s="345"/>
      <c r="G94" s="345"/>
      <c r="H94" s="345"/>
    </row>
    <row r="95" spans="1:8" ht="18" customHeight="1">
      <c r="A95" s="345"/>
      <c r="B95" s="345"/>
      <c r="C95" s="345"/>
      <c r="D95" s="345"/>
      <c r="E95" s="345"/>
      <c r="F95" s="345"/>
      <c r="G95" s="345"/>
      <c r="H95" s="345"/>
    </row>
    <row r="96" spans="1:8" ht="18" customHeight="1">
      <c r="A96" s="345"/>
      <c r="B96" s="345"/>
      <c r="C96" s="345"/>
      <c r="D96" s="345"/>
      <c r="E96" s="345"/>
      <c r="F96" s="345"/>
      <c r="G96" s="345"/>
      <c r="H96" s="345"/>
    </row>
    <row r="97" spans="1:8" ht="18" customHeight="1">
      <c r="A97" s="345"/>
      <c r="B97" s="345"/>
      <c r="C97" s="345"/>
      <c r="D97" s="345"/>
      <c r="E97" s="345"/>
      <c r="F97" s="345"/>
      <c r="G97" s="345"/>
      <c r="H97" s="345"/>
    </row>
    <row r="98" spans="1:8" ht="18" customHeight="1">
      <c r="A98" s="345"/>
      <c r="B98" s="345"/>
      <c r="C98" s="345"/>
      <c r="D98" s="345"/>
      <c r="E98" s="345"/>
      <c r="F98" s="345"/>
      <c r="G98" s="345"/>
      <c r="H98" s="345"/>
    </row>
    <row r="99" spans="1:8" ht="18" customHeight="1">
      <c r="A99" s="345"/>
      <c r="B99" s="345"/>
      <c r="C99" s="345"/>
      <c r="D99" s="345"/>
      <c r="E99" s="345"/>
      <c r="F99" s="345"/>
      <c r="G99" s="345"/>
      <c r="H99" s="345"/>
    </row>
    <row r="100" spans="1:8" ht="18" customHeight="1">
      <c r="A100" s="345"/>
      <c r="B100" s="345"/>
      <c r="C100" s="345"/>
      <c r="D100" s="345"/>
      <c r="E100" s="345"/>
      <c r="F100" s="345"/>
      <c r="G100" s="345"/>
      <c r="H100" s="345"/>
    </row>
    <row r="101" spans="1:8" ht="18" customHeight="1">
      <c r="A101" s="345"/>
      <c r="B101" s="345"/>
      <c r="C101" s="345"/>
      <c r="D101" s="345"/>
      <c r="E101" s="345"/>
      <c r="F101" s="345"/>
      <c r="G101" s="345"/>
      <c r="H101" s="345"/>
    </row>
    <row r="102" spans="1:8" ht="18" customHeight="1">
      <c r="A102" s="345"/>
      <c r="B102" s="345"/>
      <c r="C102" s="345"/>
      <c r="D102" s="345"/>
      <c r="E102" s="345"/>
      <c r="F102" s="345"/>
      <c r="G102" s="345"/>
      <c r="H102" s="345"/>
    </row>
    <row r="103" spans="1:8" ht="18" customHeight="1">
      <c r="A103" s="345"/>
      <c r="B103" s="345"/>
      <c r="C103" s="345"/>
      <c r="D103" s="345"/>
      <c r="E103" s="345"/>
      <c r="F103" s="345"/>
      <c r="G103" s="345"/>
      <c r="H103" s="345"/>
    </row>
    <row r="104" spans="1:8" ht="18" customHeight="1">
      <c r="A104" s="345"/>
      <c r="B104" s="345"/>
      <c r="C104" s="345"/>
      <c r="D104" s="345"/>
      <c r="E104" s="345"/>
      <c r="F104" s="345"/>
      <c r="G104" s="345"/>
      <c r="H104" s="345"/>
    </row>
    <row r="105" spans="1:8" ht="18" customHeight="1">
      <c r="A105" s="345"/>
      <c r="B105" s="345"/>
      <c r="C105" s="345"/>
      <c r="D105" s="345"/>
      <c r="E105" s="345"/>
      <c r="F105" s="345"/>
      <c r="G105" s="345"/>
      <c r="H105" s="345"/>
    </row>
    <row r="106" spans="1:8" ht="18" customHeight="1">
      <c r="A106" s="345"/>
      <c r="B106" s="345"/>
      <c r="C106" s="345"/>
      <c r="D106" s="345"/>
      <c r="E106" s="345"/>
      <c r="F106" s="345"/>
      <c r="G106" s="345"/>
      <c r="H106" s="345"/>
    </row>
    <row r="107" spans="1:8" ht="18" customHeight="1">
      <c r="A107" s="345"/>
      <c r="B107" s="345"/>
      <c r="C107" s="345"/>
      <c r="D107" s="345"/>
      <c r="E107" s="345"/>
      <c r="F107" s="345"/>
      <c r="G107" s="345"/>
      <c r="H107" s="345"/>
    </row>
    <row r="108" spans="1:8" ht="18" customHeight="1">
      <c r="A108" s="345"/>
      <c r="B108" s="345"/>
      <c r="C108" s="345"/>
      <c r="D108" s="345"/>
      <c r="E108" s="345"/>
      <c r="F108" s="345"/>
      <c r="G108" s="345"/>
      <c r="H108" s="345"/>
    </row>
    <row r="109" spans="1:8" ht="18" customHeight="1">
      <c r="A109" s="345"/>
      <c r="B109" s="345"/>
      <c r="C109" s="345"/>
      <c r="D109" s="345"/>
      <c r="E109" s="345"/>
      <c r="F109" s="345"/>
      <c r="G109" s="345"/>
      <c r="H109" s="345"/>
    </row>
    <row r="110" spans="1:8" ht="18" customHeight="1">
      <c r="A110" s="345"/>
      <c r="B110" s="345"/>
      <c r="C110" s="345"/>
      <c r="D110" s="345"/>
      <c r="E110" s="345"/>
      <c r="F110" s="345"/>
      <c r="G110" s="345"/>
      <c r="H110" s="345"/>
    </row>
    <row r="111" spans="1:8" ht="18" customHeight="1">
      <c r="A111" s="345"/>
      <c r="B111" s="345"/>
      <c r="C111" s="345"/>
      <c r="D111" s="345"/>
      <c r="E111" s="345"/>
      <c r="F111" s="345"/>
      <c r="G111" s="345"/>
      <c r="H111" s="345"/>
    </row>
    <row r="112" spans="1:8" ht="18" customHeight="1">
      <c r="A112" s="345"/>
      <c r="B112" s="345"/>
      <c r="C112" s="345"/>
      <c r="D112" s="345"/>
      <c r="E112" s="345"/>
      <c r="F112" s="345"/>
      <c r="G112" s="345"/>
      <c r="H112" s="345"/>
    </row>
    <row r="113" spans="1:8" ht="18" customHeight="1">
      <c r="A113" s="345"/>
      <c r="B113" s="345"/>
      <c r="C113" s="345"/>
      <c r="D113" s="345"/>
      <c r="E113" s="345"/>
      <c r="F113" s="345"/>
      <c r="G113" s="345"/>
      <c r="H113" s="345"/>
    </row>
    <row r="114" spans="1:8" ht="18" customHeight="1">
      <c r="A114" s="345"/>
      <c r="B114" s="345"/>
      <c r="C114" s="345"/>
      <c r="D114" s="345"/>
      <c r="E114" s="345"/>
      <c r="F114" s="345"/>
      <c r="G114" s="345"/>
      <c r="H114" s="345"/>
    </row>
    <row r="115" spans="1:8" ht="18" customHeight="1">
      <c r="A115" s="345"/>
      <c r="B115" s="345"/>
      <c r="C115" s="345"/>
      <c r="D115" s="345"/>
      <c r="E115" s="345"/>
      <c r="F115" s="345"/>
      <c r="G115" s="345"/>
      <c r="H115" s="345"/>
    </row>
    <row r="116" spans="1:8" ht="18" customHeight="1">
      <c r="A116" s="345"/>
      <c r="B116" s="345"/>
      <c r="C116" s="345"/>
      <c r="D116" s="345"/>
      <c r="E116" s="345"/>
      <c r="F116" s="345"/>
      <c r="G116" s="345"/>
      <c r="H116" s="345"/>
    </row>
    <row r="117" spans="1:8" ht="18" customHeight="1">
      <c r="A117" s="345"/>
      <c r="B117" s="345"/>
      <c r="C117" s="345"/>
      <c r="D117" s="345"/>
      <c r="E117" s="345"/>
      <c r="F117" s="345"/>
      <c r="G117" s="345"/>
      <c r="H117" s="345"/>
    </row>
    <row r="118" spans="1:8" ht="18" customHeight="1">
      <c r="A118" s="345"/>
      <c r="B118" s="345"/>
      <c r="C118" s="345"/>
      <c r="D118" s="345"/>
      <c r="E118" s="345"/>
      <c r="F118" s="345"/>
      <c r="G118" s="345"/>
      <c r="H118" s="345"/>
    </row>
    <row r="119" spans="1:8" ht="18" customHeight="1">
      <c r="A119" s="345"/>
      <c r="B119" s="345"/>
      <c r="C119" s="345"/>
      <c r="D119" s="345"/>
      <c r="E119" s="345"/>
      <c r="F119" s="345"/>
      <c r="G119" s="345"/>
      <c r="H119" s="345"/>
    </row>
    <row r="120" spans="1:8" ht="18" customHeight="1">
      <c r="A120" s="345"/>
      <c r="B120" s="345"/>
      <c r="C120" s="345"/>
      <c r="D120" s="345"/>
      <c r="E120" s="345"/>
      <c r="F120" s="345"/>
      <c r="G120" s="345"/>
      <c r="H120" s="345"/>
    </row>
    <row r="121" spans="1:8" ht="18" customHeight="1">
      <c r="A121" s="345"/>
      <c r="B121" s="345"/>
      <c r="C121" s="345"/>
      <c r="D121" s="345"/>
      <c r="E121" s="345"/>
      <c r="F121" s="345"/>
      <c r="G121" s="345"/>
      <c r="H121" s="345"/>
    </row>
    <row r="122" spans="1:8" ht="18" customHeight="1">
      <c r="A122" s="345"/>
      <c r="B122" s="345"/>
      <c r="C122" s="345"/>
      <c r="D122" s="345"/>
      <c r="E122" s="345"/>
      <c r="F122" s="345"/>
      <c r="G122" s="345"/>
      <c r="H122" s="345"/>
    </row>
    <row r="123" spans="1:8" ht="18" customHeight="1">
      <c r="A123" s="345"/>
      <c r="B123" s="345"/>
      <c r="C123" s="345"/>
      <c r="D123" s="345"/>
      <c r="E123" s="345"/>
      <c r="F123" s="345"/>
      <c r="G123" s="345"/>
      <c r="H123" s="345"/>
    </row>
    <row r="124" spans="1:8" ht="18" customHeight="1">
      <c r="A124" s="345"/>
      <c r="B124" s="345"/>
      <c r="C124" s="345"/>
      <c r="D124" s="345"/>
      <c r="E124" s="345"/>
      <c r="F124" s="345"/>
      <c r="G124" s="345"/>
      <c r="H124" s="345"/>
    </row>
    <row r="125" spans="1:8" ht="18" customHeight="1">
      <c r="A125" s="345"/>
      <c r="B125" s="345"/>
      <c r="C125" s="345"/>
      <c r="D125" s="345"/>
      <c r="E125" s="345"/>
      <c r="F125" s="345"/>
      <c r="G125" s="345"/>
      <c r="H125" s="345"/>
    </row>
    <row r="126" spans="1:8" ht="18" customHeight="1">
      <c r="A126" s="345"/>
      <c r="B126" s="345"/>
      <c r="C126" s="345"/>
      <c r="D126" s="345"/>
      <c r="E126" s="345"/>
      <c r="F126" s="345"/>
      <c r="G126" s="345"/>
      <c r="H126" s="345"/>
    </row>
    <row r="127" spans="1:8" ht="18" customHeight="1">
      <c r="A127" s="345"/>
      <c r="B127" s="345"/>
      <c r="C127" s="345"/>
      <c r="D127" s="345"/>
      <c r="E127" s="345"/>
      <c r="F127" s="345"/>
      <c r="G127" s="345"/>
      <c r="H127" s="345"/>
    </row>
    <row r="128" spans="1:8" ht="18" customHeight="1">
      <c r="A128" s="345"/>
      <c r="B128" s="345"/>
      <c r="C128" s="345"/>
      <c r="D128" s="345"/>
      <c r="E128" s="345"/>
      <c r="F128" s="345"/>
      <c r="G128" s="345"/>
      <c r="H128" s="345"/>
    </row>
    <row r="129" spans="1:8" ht="18" customHeight="1">
      <c r="A129" s="345"/>
      <c r="B129" s="345"/>
      <c r="C129" s="345"/>
      <c r="D129" s="345"/>
      <c r="E129" s="345"/>
      <c r="F129" s="345"/>
      <c r="G129" s="345"/>
      <c r="H129" s="345"/>
    </row>
    <row r="130" spans="1:8" ht="18" customHeight="1">
      <c r="A130" s="345"/>
      <c r="B130" s="345"/>
      <c r="C130" s="345"/>
      <c r="D130" s="345"/>
      <c r="E130" s="345"/>
      <c r="F130" s="345"/>
      <c r="G130" s="345"/>
      <c r="H130" s="345"/>
    </row>
    <row r="131" spans="1:8" ht="18" customHeight="1">
      <c r="A131" s="345"/>
      <c r="B131" s="345"/>
      <c r="C131" s="345"/>
      <c r="D131" s="345"/>
      <c r="E131" s="345"/>
      <c r="F131" s="345"/>
      <c r="G131" s="345"/>
      <c r="H131" s="345"/>
    </row>
    <row r="132" spans="1:8" ht="18" customHeight="1">
      <c r="A132" s="345"/>
      <c r="B132" s="345"/>
      <c r="C132" s="345"/>
      <c r="D132" s="345"/>
      <c r="E132" s="345"/>
      <c r="F132" s="345"/>
      <c r="G132" s="345"/>
      <c r="H132" s="345"/>
    </row>
    <row r="133" spans="1:8" ht="18" customHeight="1">
      <c r="A133" s="345"/>
      <c r="B133" s="345"/>
      <c r="C133" s="345"/>
      <c r="D133" s="345"/>
      <c r="E133" s="345"/>
      <c r="F133" s="345"/>
      <c r="G133" s="345"/>
      <c r="H133" s="345"/>
    </row>
    <row r="134" spans="1:8" ht="18" customHeight="1">
      <c r="A134" s="345"/>
      <c r="B134" s="345"/>
      <c r="C134" s="345"/>
      <c r="D134" s="345"/>
      <c r="E134" s="345"/>
      <c r="F134" s="345"/>
      <c r="G134" s="345"/>
      <c r="H134" s="345"/>
    </row>
    <row r="135" spans="1:8" ht="18" customHeight="1">
      <c r="A135" s="345"/>
      <c r="B135" s="345"/>
      <c r="C135" s="345"/>
      <c r="D135" s="345"/>
      <c r="E135" s="345"/>
      <c r="F135" s="345"/>
      <c r="G135" s="345"/>
      <c r="H135" s="345"/>
    </row>
    <row r="136" spans="1:8" ht="18" customHeight="1">
      <c r="A136" s="345"/>
      <c r="B136" s="345"/>
      <c r="C136" s="345"/>
      <c r="D136" s="345"/>
      <c r="E136" s="345"/>
      <c r="F136" s="345"/>
      <c r="G136" s="345"/>
      <c r="H136" s="345"/>
    </row>
    <row r="137" spans="1:8" ht="18" customHeight="1">
      <c r="A137" s="345"/>
      <c r="B137" s="345"/>
      <c r="C137" s="345"/>
      <c r="D137" s="345"/>
      <c r="E137" s="345"/>
      <c r="F137" s="345"/>
      <c r="G137" s="345"/>
      <c r="H137" s="345"/>
    </row>
    <row r="138" spans="1:8" ht="18" customHeight="1">
      <c r="A138" s="345"/>
      <c r="B138" s="345"/>
      <c r="C138" s="345"/>
      <c r="D138" s="345"/>
      <c r="E138" s="345"/>
      <c r="F138" s="345"/>
      <c r="G138" s="345"/>
      <c r="H138" s="345"/>
    </row>
    <row r="139" spans="1:8" ht="18" customHeight="1">
      <c r="A139" s="345"/>
      <c r="B139" s="345"/>
      <c r="C139" s="345"/>
      <c r="D139" s="345"/>
      <c r="E139" s="345"/>
      <c r="F139" s="345"/>
      <c r="G139" s="345"/>
      <c r="H139" s="345"/>
    </row>
    <row r="140" spans="1:8" ht="18" customHeight="1">
      <c r="A140" s="345"/>
      <c r="B140" s="345"/>
      <c r="C140" s="345"/>
      <c r="D140" s="345"/>
      <c r="E140" s="345"/>
      <c r="F140" s="345"/>
      <c r="G140" s="345"/>
      <c r="H140" s="345"/>
    </row>
    <row r="141" spans="1:8" ht="18" customHeight="1">
      <c r="A141" s="345"/>
      <c r="B141" s="345"/>
      <c r="C141" s="345"/>
      <c r="D141" s="345"/>
      <c r="E141" s="345"/>
      <c r="F141" s="345"/>
      <c r="G141" s="345"/>
      <c r="H141" s="345"/>
    </row>
    <row r="142" spans="1:8" ht="18" customHeight="1">
      <c r="A142" s="345"/>
      <c r="B142" s="345"/>
      <c r="C142" s="345"/>
      <c r="D142" s="345"/>
      <c r="E142" s="345"/>
      <c r="F142" s="345"/>
      <c r="G142" s="345"/>
      <c r="H142" s="345"/>
    </row>
    <row r="143" spans="1:8" ht="18" customHeight="1">
      <c r="A143" s="345"/>
      <c r="B143" s="345"/>
      <c r="C143" s="345"/>
      <c r="D143" s="345"/>
      <c r="E143" s="345"/>
      <c r="F143" s="345"/>
      <c r="G143" s="345"/>
      <c r="H143" s="345"/>
    </row>
    <row r="144" spans="1:8" ht="18" customHeight="1">
      <c r="A144" s="345"/>
      <c r="B144" s="345"/>
      <c r="C144" s="345"/>
      <c r="D144" s="345"/>
      <c r="E144" s="345"/>
      <c r="F144" s="345"/>
      <c r="G144" s="345"/>
      <c r="H144" s="345"/>
    </row>
    <row r="145" spans="1:8" ht="18" customHeight="1">
      <c r="A145" s="345"/>
      <c r="B145" s="345"/>
      <c r="C145" s="345"/>
      <c r="D145" s="345"/>
      <c r="E145" s="345"/>
      <c r="F145" s="345"/>
      <c r="G145" s="345"/>
      <c r="H145" s="345"/>
    </row>
    <row r="146" spans="1:8" ht="18" customHeight="1">
      <c r="A146" s="345"/>
      <c r="B146" s="345"/>
      <c r="C146" s="345"/>
      <c r="D146" s="345"/>
      <c r="E146" s="345"/>
      <c r="F146" s="345"/>
      <c r="G146" s="345"/>
      <c r="H146" s="345"/>
    </row>
    <row r="147" spans="1:8" ht="18" customHeight="1">
      <c r="A147" s="345"/>
      <c r="B147" s="345"/>
      <c r="C147" s="345"/>
      <c r="D147" s="345"/>
      <c r="E147" s="345"/>
      <c r="F147" s="345"/>
      <c r="G147" s="345"/>
      <c r="H147" s="345"/>
    </row>
    <row r="148" spans="1:8" ht="18" customHeight="1">
      <c r="A148" s="345"/>
      <c r="B148" s="345"/>
      <c r="C148" s="345"/>
      <c r="D148" s="345"/>
      <c r="E148" s="345"/>
      <c r="F148" s="345"/>
      <c r="G148" s="345"/>
      <c r="H148" s="345"/>
    </row>
    <row r="149" spans="1:8" ht="18" customHeight="1">
      <c r="A149" s="345"/>
      <c r="B149" s="345"/>
      <c r="C149" s="345"/>
      <c r="D149" s="345"/>
      <c r="E149" s="345"/>
      <c r="F149" s="345"/>
      <c r="G149" s="345"/>
      <c r="H149" s="345"/>
    </row>
    <row r="150" spans="1:8" ht="18" customHeight="1">
      <c r="A150" s="345"/>
      <c r="B150" s="345"/>
      <c r="C150" s="345"/>
      <c r="D150" s="345"/>
      <c r="E150" s="345"/>
      <c r="F150" s="345"/>
      <c r="G150" s="345"/>
      <c r="H150" s="345"/>
    </row>
    <row r="151" spans="1:8" ht="18" customHeight="1">
      <c r="A151" s="345"/>
      <c r="B151" s="345"/>
      <c r="C151" s="345"/>
      <c r="D151" s="345"/>
      <c r="E151" s="345"/>
      <c r="F151" s="345"/>
      <c r="G151" s="345"/>
      <c r="H151" s="345"/>
    </row>
    <row r="152" spans="1:8" ht="18" customHeight="1">
      <c r="A152" s="345"/>
      <c r="B152" s="345"/>
      <c r="C152" s="345"/>
      <c r="D152" s="345"/>
      <c r="E152" s="345"/>
      <c r="F152" s="345"/>
      <c r="G152" s="345"/>
      <c r="H152" s="345"/>
    </row>
    <row r="153" spans="1:8" ht="18" customHeight="1">
      <c r="A153" s="345"/>
      <c r="B153" s="345"/>
      <c r="C153" s="345"/>
      <c r="D153" s="345"/>
      <c r="E153" s="345"/>
      <c r="F153" s="345"/>
      <c r="G153" s="345"/>
      <c r="H153" s="345"/>
    </row>
    <row r="154" spans="1:8" ht="18" customHeight="1">
      <c r="A154" s="345"/>
      <c r="B154" s="345"/>
      <c r="C154" s="345"/>
      <c r="D154" s="345"/>
      <c r="E154" s="345"/>
      <c r="F154" s="345"/>
      <c r="G154" s="345"/>
      <c r="H154" s="345"/>
    </row>
    <row r="155" spans="1:8" ht="18" customHeight="1">
      <c r="A155" s="345"/>
      <c r="B155" s="345"/>
      <c r="C155" s="345"/>
      <c r="D155" s="345"/>
      <c r="E155" s="345"/>
      <c r="F155" s="345"/>
      <c r="G155" s="345"/>
      <c r="H155" s="345"/>
    </row>
    <row r="156" spans="1:8" ht="18" customHeight="1">
      <c r="A156" s="345"/>
      <c r="B156" s="345"/>
      <c r="C156" s="345"/>
      <c r="D156" s="345"/>
      <c r="E156" s="345"/>
      <c r="F156" s="345"/>
      <c r="G156" s="345"/>
      <c r="H156" s="345"/>
    </row>
    <row r="157" spans="1:8" ht="18" customHeight="1">
      <c r="A157" s="345"/>
      <c r="B157" s="345"/>
      <c r="C157" s="345"/>
      <c r="D157" s="345"/>
      <c r="E157" s="345"/>
      <c r="F157" s="345"/>
      <c r="G157" s="345"/>
      <c r="H157" s="345"/>
    </row>
    <row r="158" spans="1:8" ht="18" customHeight="1">
      <c r="A158" s="345"/>
      <c r="B158" s="345"/>
      <c r="C158" s="345"/>
      <c r="D158" s="345"/>
      <c r="E158" s="345"/>
      <c r="F158" s="345"/>
      <c r="G158" s="345"/>
      <c r="H158" s="345"/>
    </row>
    <row r="159" spans="1:8" ht="18" customHeight="1">
      <c r="A159" s="345"/>
      <c r="B159" s="345"/>
      <c r="C159" s="345"/>
      <c r="D159" s="345"/>
      <c r="E159" s="345"/>
      <c r="F159" s="345"/>
      <c r="G159" s="345"/>
      <c r="H159" s="345"/>
    </row>
    <row r="160" spans="1:8" ht="18" customHeight="1">
      <c r="A160" s="345"/>
      <c r="B160" s="345"/>
      <c r="C160" s="345"/>
      <c r="D160" s="345"/>
      <c r="E160" s="345"/>
      <c r="F160" s="345"/>
      <c r="G160" s="345"/>
      <c r="H160" s="345"/>
    </row>
    <row r="161" spans="1:8" ht="18" customHeight="1">
      <c r="A161" s="345"/>
      <c r="B161" s="345"/>
      <c r="C161" s="345"/>
      <c r="D161" s="345"/>
      <c r="E161" s="345"/>
      <c r="F161" s="345"/>
      <c r="G161" s="345"/>
      <c r="H161" s="345"/>
    </row>
    <row r="162" spans="1:8" ht="18" customHeight="1">
      <c r="A162" s="345"/>
      <c r="B162" s="345"/>
      <c r="C162" s="345"/>
      <c r="D162" s="345"/>
      <c r="E162" s="345"/>
      <c r="F162" s="345"/>
      <c r="G162" s="345"/>
      <c r="H162" s="345"/>
    </row>
    <row r="163" spans="1:8" ht="18" customHeight="1">
      <c r="A163" s="345"/>
      <c r="B163" s="345"/>
      <c r="C163" s="345"/>
      <c r="D163" s="345"/>
      <c r="E163" s="345"/>
      <c r="F163" s="345"/>
      <c r="G163" s="345"/>
      <c r="H163" s="345"/>
    </row>
    <row r="164" spans="1:8" ht="18" customHeight="1">
      <c r="A164" s="345"/>
      <c r="B164" s="345"/>
      <c r="C164" s="345"/>
      <c r="D164" s="345"/>
      <c r="E164" s="345"/>
      <c r="F164" s="345"/>
      <c r="G164" s="345"/>
      <c r="H164" s="345"/>
    </row>
    <row r="165" spans="1:8" ht="18" customHeight="1">
      <c r="A165" s="345"/>
      <c r="B165" s="345"/>
      <c r="C165" s="345"/>
      <c r="D165" s="345"/>
      <c r="E165" s="345"/>
      <c r="F165" s="345"/>
      <c r="G165" s="345"/>
      <c r="H165" s="345"/>
    </row>
    <row r="166" spans="1:8" ht="18" customHeight="1">
      <c r="A166" s="345"/>
      <c r="B166" s="345"/>
      <c r="C166" s="345"/>
      <c r="D166" s="345"/>
      <c r="E166" s="345"/>
      <c r="F166" s="345"/>
      <c r="G166" s="345"/>
      <c r="H166" s="345"/>
    </row>
    <row r="167" spans="1:8" ht="18" customHeight="1">
      <c r="A167" s="345"/>
      <c r="B167" s="345"/>
      <c r="C167" s="345"/>
      <c r="D167" s="345"/>
      <c r="E167" s="345"/>
      <c r="F167" s="345"/>
      <c r="G167" s="345"/>
      <c r="H167" s="345"/>
    </row>
    <row r="168" spans="1:8" ht="18" customHeight="1">
      <c r="A168" s="345"/>
      <c r="B168" s="345"/>
      <c r="C168" s="345"/>
      <c r="D168" s="345"/>
      <c r="E168" s="345"/>
      <c r="F168" s="345"/>
      <c r="G168" s="345"/>
      <c r="H168" s="345"/>
    </row>
    <row r="169" spans="1:8" ht="18" customHeight="1">
      <c r="A169" s="345"/>
      <c r="B169" s="345"/>
      <c r="C169" s="345"/>
      <c r="D169" s="345"/>
      <c r="E169" s="345"/>
      <c r="F169" s="345"/>
      <c r="G169" s="345"/>
      <c r="H169" s="345"/>
    </row>
    <row r="170" spans="1:8" ht="18" customHeight="1">
      <c r="A170" s="345"/>
      <c r="B170" s="345"/>
      <c r="C170" s="345"/>
      <c r="D170" s="345"/>
      <c r="E170" s="345"/>
      <c r="F170" s="345"/>
      <c r="G170" s="345"/>
      <c r="H170" s="345"/>
    </row>
    <row r="171" spans="1:8" ht="18" customHeight="1">
      <c r="A171" s="345"/>
      <c r="B171" s="345"/>
      <c r="C171" s="345"/>
      <c r="D171" s="345"/>
      <c r="E171" s="345"/>
      <c r="F171" s="345"/>
      <c r="G171" s="345"/>
      <c r="H171" s="345"/>
    </row>
    <row r="172" spans="1:8" ht="18" customHeight="1">
      <c r="A172" s="345"/>
      <c r="B172" s="345"/>
      <c r="C172" s="345"/>
      <c r="D172" s="345"/>
      <c r="E172" s="345"/>
      <c r="F172" s="345"/>
      <c r="G172" s="345"/>
      <c r="H172" s="345"/>
    </row>
    <row r="173" spans="1:8" ht="18" customHeight="1">
      <c r="A173" s="345"/>
      <c r="B173" s="345"/>
      <c r="C173" s="345"/>
      <c r="D173" s="345"/>
      <c r="E173" s="345"/>
      <c r="F173" s="345"/>
      <c r="G173" s="345"/>
      <c r="H173" s="345"/>
    </row>
    <row r="174" spans="1:8" ht="18" customHeight="1">
      <c r="A174" s="345"/>
      <c r="B174" s="345"/>
      <c r="C174" s="345"/>
      <c r="D174" s="345"/>
      <c r="E174" s="345"/>
      <c r="F174" s="345"/>
      <c r="G174" s="345"/>
      <c r="H174" s="345"/>
    </row>
    <row r="175" spans="1:8" ht="18" customHeight="1">
      <c r="A175" s="345"/>
      <c r="B175" s="345"/>
      <c r="C175" s="345"/>
      <c r="D175" s="345"/>
      <c r="E175" s="345"/>
      <c r="F175" s="345"/>
      <c r="G175" s="345"/>
      <c r="H175" s="345"/>
    </row>
    <row r="176" spans="1:8" ht="18" customHeight="1">
      <c r="A176" s="345"/>
      <c r="B176" s="345"/>
      <c r="C176" s="345"/>
      <c r="D176" s="345"/>
      <c r="E176" s="345"/>
      <c r="F176" s="345"/>
      <c r="G176" s="345"/>
      <c r="H176" s="345"/>
    </row>
    <row r="177" spans="1:8" ht="18" customHeight="1">
      <c r="A177" s="345"/>
      <c r="B177" s="345"/>
      <c r="C177" s="345"/>
      <c r="D177" s="345"/>
      <c r="E177" s="345"/>
      <c r="F177" s="345"/>
      <c r="G177" s="345"/>
      <c r="H177" s="345"/>
    </row>
    <row r="178" spans="1:8" ht="18" customHeight="1"/>
    <row r="179" spans="1:8" ht="18" customHeight="1"/>
    <row r="180" spans="1:8" ht="18" customHeight="1"/>
    <row r="181" spans="1:8" ht="18" customHeight="1"/>
    <row r="182" spans="1:8" ht="18" customHeight="1"/>
    <row r="183" spans="1:8" ht="18" customHeight="1"/>
    <row r="184" spans="1:8" ht="18" customHeight="1"/>
    <row r="185" spans="1:8" ht="18" customHeight="1"/>
    <row r="186" spans="1:8" ht="18" customHeight="1"/>
    <row r="187" spans="1:8" ht="18" customHeight="1"/>
    <row r="188" spans="1:8" ht="18" customHeight="1"/>
    <row r="189" spans="1:8" ht="18" customHeight="1"/>
    <row r="190" spans="1:8" ht="18" customHeight="1"/>
    <row r="191" spans="1:8" ht="18" customHeight="1"/>
    <row r="192" spans="1:8" ht="18" customHeight="1"/>
    <row r="193" ht="18" customHeight="1"/>
    <row r="194" ht="18" customHeight="1"/>
  </sheetData>
  <mergeCells count="59">
    <mergeCell ref="H59:H61"/>
    <mergeCell ref="B59:B61"/>
    <mergeCell ref="C59:C61"/>
    <mergeCell ref="D59:D61"/>
    <mergeCell ref="E59:E61"/>
    <mergeCell ref="F59:F61"/>
    <mergeCell ref="G59:G61"/>
    <mergeCell ref="H32:H35"/>
    <mergeCell ref="B40:B44"/>
    <mergeCell ref="C40:C44"/>
    <mergeCell ref="D40:D44"/>
    <mergeCell ref="E40:E44"/>
    <mergeCell ref="F40:F44"/>
    <mergeCell ref="G40:G44"/>
    <mergeCell ref="H40:H44"/>
    <mergeCell ref="B32:B35"/>
    <mergeCell ref="C32:C35"/>
    <mergeCell ref="D32:D35"/>
    <mergeCell ref="E32:E35"/>
    <mergeCell ref="F32:F35"/>
    <mergeCell ref="G32:G35"/>
    <mergeCell ref="H16:H21"/>
    <mergeCell ref="B22:B28"/>
    <mergeCell ref="C22:C28"/>
    <mergeCell ref="D22:D28"/>
    <mergeCell ref="E22:E28"/>
    <mergeCell ref="F22:F28"/>
    <mergeCell ref="G22:G28"/>
    <mergeCell ref="H22:H28"/>
    <mergeCell ref="B16:B21"/>
    <mergeCell ref="C16:C21"/>
    <mergeCell ref="D16:D21"/>
    <mergeCell ref="E16:E21"/>
    <mergeCell ref="F16:F21"/>
    <mergeCell ref="G16:G21"/>
    <mergeCell ref="H8:H11"/>
    <mergeCell ref="B12:B15"/>
    <mergeCell ref="C12:C15"/>
    <mergeCell ref="D12:D15"/>
    <mergeCell ref="E12:E15"/>
    <mergeCell ref="F12:F15"/>
    <mergeCell ref="G12:G15"/>
    <mergeCell ref="H12:H15"/>
    <mergeCell ref="B8:B11"/>
    <mergeCell ref="C8:C11"/>
    <mergeCell ref="D8:D11"/>
    <mergeCell ref="E8:E11"/>
    <mergeCell ref="F8:F11"/>
    <mergeCell ref="G8:G11"/>
    <mergeCell ref="C4:D4"/>
    <mergeCell ref="E4:F4"/>
    <mergeCell ref="G4:H4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23622047244094491" right="0.23622047244094491" top="0.74803149606299213" bottom="0.74803149606299213" header="0" footer="0.31496062992125984"/>
  <pageSetup paperSize="9" scale="32" fitToHeight="3" orientation="portrait" r:id="rId1"/>
  <headerFooter scaleWithDoc="0">
    <oddHeader>&amp;R&amp;G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336C7-2319-4905-803C-F613DACA7611}">
  <sheetPr>
    <tabColor theme="4" tint="0.79998168889431442"/>
  </sheetPr>
  <dimension ref="A1:AX86"/>
  <sheetViews>
    <sheetView view="pageBreakPreview" zoomScale="85" zoomScaleNormal="100" zoomScaleSheetLayoutView="85" zoomScalePageLayoutView="70" workbookViewId="0">
      <selection activeCell="I30" sqref="I30"/>
    </sheetView>
  </sheetViews>
  <sheetFormatPr defaultColWidth="9.140625" defaultRowHeight="15"/>
  <cols>
    <col min="1" max="1" width="46.140625" style="221" customWidth="1"/>
    <col min="2" max="2" width="26.140625" style="221" customWidth="1"/>
    <col min="3" max="3" width="29.85546875" style="221" customWidth="1"/>
    <col min="4" max="4" width="17" style="221" customWidth="1"/>
    <col min="5" max="5" width="20.28515625" style="221" customWidth="1"/>
    <col min="6" max="6" width="24" style="221" customWidth="1"/>
    <col min="7" max="7" width="18" style="221" customWidth="1"/>
    <col min="8" max="9" width="22.140625" style="221" customWidth="1"/>
    <col min="10" max="12" width="9.140625" style="221"/>
    <col min="13" max="13" width="9.5703125" style="221" customWidth="1"/>
    <col min="14" max="16384" width="9.140625" style="221"/>
  </cols>
  <sheetData>
    <row r="1" spans="1:9" ht="45" customHeight="1">
      <c r="A1" s="266" t="s">
        <v>575</v>
      </c>
      <c r="B1" s="267"/>
      <c r="C1" s="267"/>
      <c r="D1" s="267"/>
      <c r="E1" s="267"/>
      <c r="F1" s="267"/>
      <c r="G1" s="267"/>
      <c r="H1" s="267"/>
      <c r="I1" s="267"/>
    </row>
    <row r="2" spans="1:9" ht="18" customHeight="1">
      <c r="A2" s="266"/>
      <c r="B2" s="267"/>
      <c r="C2" s="267"/>
      <c r="D2" s="267"/>
      <c r="E2" s="267"/>
      <c r="F2" s="267"/>
      <c r="G2" s="267"/>
      <c r="H2" s="267"/>
      <c r="I2" s="267"/>
    </row>
    <row r="3" spans="1:9" s="349" customFormat="1" ht="24.95" customHeight="1">
      <c r="A3" s="346" t="s">
        <v>455</v>
      </c>
      <c r="B3" s="347"/>
      <c r="C3" s="347"/>
      <c r="D3" s="347"/>
      <c r="E3" s="347"/>
      <c r="F3" s="347"/>
      <c r="G3" s="348"/>
      <c r="H3" s="348"/>
      <c r="I3" s="348"/>
    </row>
    <row r="4" spans="1:9" ht="18" customHeight="1">
      <c r="A4" s="276" t="s">
        <v>456</v>
      </c>
      <c r="B4" s="268"/>
      <c r="C4" s="268"/>
      <c r="D4" s="268"/>
      <c r="E4" s="268"/>
      <c r="F4" s="268"/>
      <c r="G4" s="267"/>
      <c r="H4" s="267"/>
      <c r="I4" s="267"/>
    </row>
    <row r="5" spans="1:9" ht="18" customHeight="1">
      <c r="A5" s="276"/>
      <c r="B5" s="268"/>
      <c r="C5" s="268"/>
      <c r="D5" s="268"/>
      <c r="E5" s="268"/>
      <c r="F5" s="268"/>
      <c r="G5" s="267"/>
      <c r="H5" s="267"/>
      <c r="I5" s="267"/>
    </row>
    <row r="6" spans="1:9" ht="55.5" customHeight="1" thickBot="1">
      <c r="A6" s="350" t="s">
        <v>457</v>
      </c>
      <c r="B6" s="351" t="s">
        <v>458</v>
      </c>
      <c r="C6" s="352" t="s">
        <v>459</v>
      </c>
      <c r="D6" s="352" t="s">
        <v>460</v>
      </c>
      <c r="E6" s="352" t="s">
        <v>461</v>
      </c>
      <c r="F6" s="352" t="s">
        <v>576</v>
      </c>
      <c r="G6" s="352"/>
      <c r="H6" s="710"/>
      <c r="I6" s="711"/>
    </row>
    <row r="7" spans="1:9" ht="29.45" customHeight="1">
      <c r="A7" s="353" t="s">
        <v>462</v>
      </c>
      <c r="B7" s="354"/>
      <c r="C7" s="354"/>
      <c r="D7" s="354"/>
      <c r="E7" s="354"/>
      <c r="F7" s="354"/>
      <c r="G7" s="354"/>
      <c r="H7" s="354"/>
      <c r="I7" s="354"/>
    </row>
    <row r="8" spans="1:9" ht="29.45" customHeight="1">
      <c r="A8" s="281" t="s">
        <v>577</v>
      </c>
      <c r="B8" s="282" t="s">
        <v>578</v>
      </c>
      <c r="C8" s="283" t="s">
        <v>465</v>
      </c>
      <c r="D8" s="283">
        <v>116</v>
      </c>
      <c r="E8" s="283" t="s">
        <v>466</v>
      </c>
      <c r="F8" s="284">
        <v>17161.258875837815</v>
      </c>
      <c r="G8" s="284"/>
      <c r="H8" s="285"/>
      <c r="I8" s="286"/>
    </row>
    <row r="9" spans="1:9" ht="29.45" customHeight="1">
      <c r="A9" s="281" t="s">
        <v>463</v>
      </c>
      <c r="B9" s="282" t="s">
        <v>579</v>
      </c>
      <c r="C9" s="283" t="s">
        <v>465</v>
      </c>
      <c r="D9" s="283">
        <v>117</v>
      </c>
      <c r="E9" s="283" t="s">
        <v>466</v>
      </c>
      <c r="F9" s="284">
        <v>18155.286349459155</v>
      </c>
      <c r="G9" s="284"/>
      <c r="H9" s="285"/>
      <c r="I9" s="286"/>
    </row>
    <row r="10" spans="1:9" ht="29.45" customHeight="1">
      <c r="A10" s="281" t="s">
        <v>471</v>
      </c>
      <c r="B10" s="282" t="s">
        <v>580</v>
      </c>
      <c r="C10" s="283" t="s">
        <v>465</v>
      </c>
      <c r="D10" s="283">
        <v>118</v>
      </c>
      <c r="E10" s="283" t="s">
        <v>466</v>
      </c>
      <c r="F10" s="284">
        <v>19449.313823080494</v>
      </c>
      <c r="G10" s="284"/>
      <c r="H10" s="285"/>
      <c r="I10" s="286"/>
    </row>
    <row r="11" spans="1:9" ht="18" customHeight="1" thickBot="1">
      <c r="A11" s="287"/>
      <c r="B11" s="287"/>
      <c r="C11" s="287"/>
      <c r="D11" s="287"/>
      <c r="E11" s="287"/>
      <c r="F11" s="355"/>
      <c r="G11" s="356"/>
      <c r="H11" s="356"/>
      <c r="I11" s="267"/>
    </row>
    <row r="12" spans="1:9" ht="30.6" customHeight="1">
      <c r="A12" s="357" t="s">
        <v>581</v>
      </c>
      <c r="B12" s="358"/>
      <c r="C12" s="358"/>
      <c r="D12" s="358"/>
      <c r="E12" s="358"/>
      <c r="F12" s="359"/>
      <c r="G12" s="360"/>
      <c r="H12" s="360"/>
      <c r="I12" s="354"/>
    </row>
    <row r="13" spans="1:9" ht="30.6" customHeight="1">
      <c r="A13" s="281" t="s">
        <v>582</v>
      </c>
      <c r="B13" s="282" t="s">
        <v>583</v>
      </c>
      <c r="C13" s="283" t="s">
        <v>469</v>
      </c>
      <c r="D13" s="283">
        <v>107</v>
      </c>
      <c r="E13" s="283" t="s">
        <v>470</v>
      </c>
      <c r="F13" s="284">
        <v>17815.011613245737</v>
      </c>
      <c r="G13" s="284"/>
      <c r="H13" s="285"/>
      <c r="I13" s="286"/>
    </row>
    <row r="14" spans="1:9" ht="30.6" customHeight="1">
      <c r="A14" s="281" t="s">
        <v>467</v>
      </c>
      <c r="B14" s="282" t="s">
        <v>584</v>
      </c>
      <c r="C14" s="283" t="s">
        <v>469</v>
      </c>
      <c r="D14" s="283">
        <v>108</v>
      </c>
      <c r="E14" s="283" t="s">
        <v>470</v>
      </c>
      <c r="F14" s="284">
        <v>18809.03908686708</v>
      </c>
      <c r="G14" s="284"/>
      <c r="H14" s="285"/>
      <c r="I14" s="286"/>
    </row>
    <row r="15" spans="1:9" ht="18" customHeight="1" thickBot="1">
      <c r="A15" s="287"/>
      <c r="B15" s="287"/>
      <c r="C15" s="287"/>
      <c r="D15" s="287"/>
      <c r="E15" s="287"/>
      <c r="F15" s="355"/>
      <c r="G15" s="356"/>
      <c r="H15" s="356"/>
      <c r="I15" s="267"/>
    </row>
    <row r="16" spans="1:9" ht="30.6" customHeight="1">
      <c r="A16" s="357" t="s">
        <v>585</v>
      </c>
      <c r="B16" s="358"/>
      <c r="C16" s="358"/>
      <c r="D16" s="358"/>
      <c r="E16" s="358"/>
      <c r="F16" s="359"/>
      <c r="G16" s="360"/>
      <c r="H16" s="360"/>
      <c r="I16" s="354"/>
    </row>
    <row r="17" spans="1:50" ht="30.6" customHeight="1">
      <c r="A17" s="281" t="s">
        <v>586</v>
      </c>
      <c r="B17" s="282" t="s">
        <v>587</v>
      </c>
      <c r="C17" s="283" t="s">
        <v>26</v>
      </c>
      <c r="D17" s="283">
        <v>106</v>
      </c>
      <c r="E17" s="283" t="s">
        <v>470</v>
      </c>
      <c r="F17" s="284">
        <v>18525.42371756586</v>
      </c>
      <c r="G17" s="284"/>
      <c r="H17" s="285"/>
      <c r="I17" s="286"/>
    </row>
    <row r="18" spans="1:50" ht="30.6" customHeight="1">
      <c r="A18" s="281" t="s">
        <v>588</v>
      </c>
      <c r="B18" s="282" t="s">
        <v>589</v>
      </c>
      <c r="C18" s="283" t="s">
        <v>26</v>
      </c>
      <c r="D18" s="283">
        <v>108</v>
      </c>
      <c r="E18" s="283" t="s">
        <v>470</v>
      </c>
      <c r="F18" s="284">
        <v>19497.551927798791</v>
      </c>
      <c r="G18" s="284"/>
      <c r="H18" s="285"/>
      <c r="I18" s="286"/>
    </row>
    <row r="19" spans="1:50" ht="18" customHeight="1" thickBot="1">
      <c r="A19" s="287"/>
      <c r="B19" s="287"/>
      <c r="C19" s="287"/>
      <c r="D19" s="287"/>
      <c r="E19" s="287"/>
      <c r="F19" s="355"/>
      <c r="G19" s="356"/>
      <c r="H19" s="356"/>
      <c r="I19" s="267"/>
    </row>
    <row r="20" spans="1:50" ht="29.45" customHeight="1">
      <c r="A20" s="357" t="s">
        <v>590</v>
      </c>
      <c r="B20" s="358"/>
      <c r="C20" s="358"/>
      <c r="D20" s="358"/>
      <c r="E20" s="358"/>
      <c r="F20" s="359"/>
      <c r="G20" s="360"/>
      <c r="H20" s="360"/>
      <c r="I20" s="354"/>
    </row>
    <row r="21" spans="1:50" ht="29.45" customHeight="1">
      <c r="A21" s="281" t="s">
        <v>479</v>
      </c>
      <c r="B21" s="282" t="s">
        <v>591</v>
      </c>
      <c r="C21" s="283" t="s">
        <v>481</v>
      </c>
      <c r="D21" s="283">
        <v>96</v>
      </c>
      <c r="E21" s="283" t="s">
        <v>482</v>
      </c>
      <c r="F21" s="284">
        <v>24880.709403410969</v>
      </c>
      <c r="G21" s="284"/>
      <c r="H21" s="285"/>
      <c r="I21" s="286"/>
    </row>
    <row r="22" spans="1:50" ht="29.45" customHeight="1">
      <c r="A22" s="281" t="s">
        <v>483</v>
      </c>
      <c r="B22" s="282" t="s">
        <v>592</v>
      </c>
      <c r="C22" s="283" t="s">
        <v>481</v>
      </c>
      <c r="D22" s="283">
        <v>96</v>
      </c>
      <c r="E22" s="283" t="s">
        <v>482</v>
      </c>
      <c r="F22" s="284">
        <v>26872.69695968126</v>
      </c>
      <c r="G22" s="284"/>
      <c r="H22" s="285"/>
      <c r="I22" s="286"/>
    </row>
    <row r="23" spans="1:50" ht="18" customHeight="1">
      <c r="A23" s="361"/>
      <c r="B23" s="361"/>
      <c r="C23" s="361"/>
      <c r="D23" s="361"/>
      <c r="E23" s="361"/>
      <c r="F23" s="361"/>
      <c r="G23" s="361"/>
      <c r="H23" s="361"/>
      <c r="I23" s="361"/>
    </row>
    <row r="24" spans="1:50" ht="18" customHeight="1">
      <c r="A24" s="291" t="s">
        <v>485</v>
      </c>
      <c r="B24" s="361"/>
      <c r="C24" s="361"/>
      <c r="D24" s="361"/>
      <c r="E24" s="361"/>
      <c r="F24" s="361"/>
      <c r="G24" s="361"/>
      <c r="H24" s="361"/>
      <c r="I24" s="361"/>
    </row>
    <row r="25" spans="1:50" ht="18" customHeight="1">
      <c r="A25" s="287"/>
      <c r="B25" s="287"/>
      <c r="C25" s="287"/>
      <c r="D25" s="287"/>
      <c r="E25" s="287"/>
      <c r="F25" s="287"/>
      <c r="G25" s="267"/>
      <c r="H25" s="267"/>
      <c r="I25" s="267"/>
    </row>
    <row r="26" spans="1:50" s="268" customFormat="1" ht="39.6" customHeight="1">
      <c r="A26" s="678" t="s">
        <v>593</v>
      </c>
      <c r="B26" s="679"/>
      <c r="C26" s="679"/>
      <c r="D26" s="679"/>
      <c r="E26" s="679"/>
      <c r="F26" s="679"/>
      <c r="G26" s="348"/>
      <c r="H26" s="348"/>
      <c r="I26" s="348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</row>
    <row r="27" spans="1:50" s="268" customFormat="1" ht="39.6" customHeight="1">
      <c r="A27" s="680" t="s">
        <v>487</v>
      </c>
      <c r="B27" s="681"/>
      <c r="C27" s="681"/>
      <c r="D27" s="681"/>
      <c r="E27" s="681"/>
      <c r="F27" s="681"/>
      <c r="G27" s="682"/>
      <c r="H27" s="285">
        <v>504.346671975579</v>
      </c>
      <c r="I27" s="286">
        <v>3800</v>
      </c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</row>
    <row r="28" spans="1:50" s="268" customFormat="1" ht="39.6" customHeight="1">
      <c r="A28" s="680" t="s">
        <v>488</v>
      </c>
      <c r="B28" s="681"/>
      <c r="C28" s="681"/>
      <c r="D28" s="681"/>
      <c r="E28" s="681"/>
      <c r="F28" s="681"/>
      <c r="G28" s="682"/>
      <c r="H28" s="285">
        <v>327.49</v>
      </c>
      <c r="I28" s="286">
        <v>2467.4734050000002</v>
      </c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</row>
    <row r="29" spans="1:50" s="268" customFormat="1" ht="39.6" customHeight="1">
      <c r="A29" s="680" t="s">
        <v>489</v>
      </c>
      <c r="B29" s="681"/>
      <c r="C29" s="681"/>
      <c r="D29" s="681"/>
      <c r="E29" s="681"/>
      <c r="F29" s="681"/>
      <c r="G29" s="682"/>
      <c r="H29" s="285">
        <v>314.33</v>
      </c>
      <c r="I29" s="286">
        <v>2368.3193850000002</v>
      </c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</row>
    <row r="30" spans="1:50" s="268" customFormat="1" ht="18" customHeight="1">
      <c r="A30" s="294"/>
      <c r="B30" s="712"/>
      <c r="C30" s="712"/>
      <c r="D30" s="712"/>
      <c r="E30" s="712"/>
      <c r="F30" s="362"/>
      <c r="G30" s="267"/>
      <c r="H30" s="267"/>
      <c r="I30" s="363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</row>
    <row r="31" spans="1:50" s="268" customFormat="1" ht="24.6" customHeight="1">
      <c r="A31" s="678" t="s">
        <v>490</v>
      </c>
      <c r="B31" s="679"/>
      <c r="C31" s="679"/>
      <c r="D31" s="679"/>
      <c r="E31" s="679"/>
      <c r="F31" s="679"/>
      <c r="G31" s="348"/>
      <c r="H31" s="348"/>
      <c r="I31" s="364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</row>
    <row r="32" spans="1:50" s="268" customFormat="1" ht="24.6" customHeight="1">
      <c r="A32" s="680" t="s">
        <v>491</v>
      </c>
      <c r="B32" s="681"/>
      <c r="C32" s="681"/>
      <c r="D32" s="681"/>
      <c r="E32" s="681"/>
      <c r="F32" s="681"/>
      <c r="G32" s="682"/>
      <c r="H32" s="285">
        <v>729.97544628044329</v>
      </c>
      <c r="I32" s="286">
        <v>5500</v>
      </c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</row>
    <row r="33" spans="1:50" s="297" customFormat="1" ht="24.6" customHeight="1">
      <c r="A33" s="365"/>
      <c r="B33" s="365"/>
      <c r="C33" s="365"/>
      <c r="D33" s="365"/>
      <c r="E33" s="365"/>
      <c r="F33" s="365"/>
      <c r="G33" s="267"/>
      <c r="H33" s="267"/>
      <c r="I33" s="267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</row>
    <row r="34" spans="1:50" ht="18" customHeight="1">
      <c r="A34" s="709" t="s">
        <v>7</v>
      </c>
      <c r="B34" s="709"/>
      <c r="C34" s="709"/>
      <c r="D34" s="709"/>
      <c r="E34" s="709"/>
      <c r="F34" s="709"/>
      <c r="G34" s="709"/>
      <c r="H34" s="709"/>
      <c r="I34" s="709"/>
    </row>
    <row r="35" spans="1:50" ht="18" customHeight="1">
      <c r="A35" s="361"/>
      <c r="B35" s="361"/>
      <c r="C35" s="361"/>
      <c r="D35" s="361"/>
      <c r="E35" s="361"/>
      <c r="F35" s="361"/>
      <c r="G35" s="366"/>
      <c r="H35" s="366"/>
      <c r="I35" s="366"/>
    </row>
    <row r="36" spans="1:50" ht="18" customHeight="1">
      <c r="A36" s="709" t="s">
        <v>594</v>
      </c>
      <c r="B36" s="709"/>
      <c r="C36" s="709"/>
      <c r="D36" s="709"/>
      <c r="E36" s="709"/>
      <c r="F36" s="709"/>
      <c r="G36" s="709"/>
      <c r="H36" s="709"/>
      <c r="I36" s="709"/>
    </row>
    <row r="37" spans="1:50" ht="18" customHeight="1">
      <c r="A37" s="709" t="s">
        <v>595</v>
      </c>
      <c r="B37" s="709"/>
      <c r="C37" s="709"/>
      <c r="D37" s="709"/>
      <c r="E37" s="709"/>
      <c r="F37" s="709"/>
      <c r="G37" s="709"/>
      <c r="H37" s="709"/>
      <c r="I37" s="709"/>
    </row>
    <row r="38" spans="1:50" ht="18" customHeight="1">
      <c r="A38" s="365"/>
      <c r="B38" s="365"/>
      <c r="C38" s="365"/>
      <c r="D38" s="365"/>
      <c r="E38" s="365"/>
      <c r="F38" s="365"/>
      <c r="G38" s="267"/>
      <c r="H38" s="267"/>
      <c r="I38" s="267"/>
    </row>
    <row r="39" spans="1:50" ht="18" customHeight="1">
      <c r="A39" s="709" t="s">
        <v>596</v>
      </c>
      <c r="B39" s="709"/>
      <c r="C39" s="709"/>
      <c r="D39" s="709"/>
      <c r="E39" s="709"/>
      <c r="F39" s="709"/>
      <c r="G39" s="709"/>
      <c r="H39" s="709"/>
      <c r="I39" s="709"/>
    </row>
    <row r="40" spans="1:50" ht="18" customHeight="1">
      <c r="A40" s="709"/>
      <c r="B40" s="709"/>
      <c r="C40" s="709"/>
      <c r="D40" s="709"/>
      <c r="E40" s="709"/>
      <c r="F40" s="709"/>
      <c r="G40" s="709"/>
      <c r="H40" s="709"/>
      <c r="I40" s="709"/>
    </row>
    <row r="41" spans="1:50" ht="30" customHeight="1">
      <c r="A41" s="709"/>
      <c r="B41" s="709"/>
      <c r="C41" s="709"/>
      <c r="D41" s="709"/>
      <c r="E41" s="709"/>
      <c r="F41" s="709"/>
      <c r="G41" s="709"/>
      <c r="H41" s="709"/>
      <c r="I41" s="709"/>
    </row>
    <row r="42" spans="1:50" ht="18" customHeight="1">
      <c r="A42" s="367"/>
      <c r="B42" s="367"/>
      <c r="C42" s="367"/>
      <c r="D42" s="367"/>
      <c r="E42" s="367"/>
      <c r="F42" s="367"/>
      <c r="G42" s="267"/>
      <c r="H42" s="267"/>
      <c r="I42" s="267"/>
    </row>
    <row r="43" spans="1:50" ht="18" customHeight="1">
      <c r="A43" s="289" t="s">
        <v>494</v>
      </c>
      <c r="B43" s="367"/>
      <c r="C43" s="367"/>
      <c r="D43" s="367"/>
      <c r="E43" s="367"/>
      <c r="F43" s="367"/>
      <c r="G43" s="267"/>
      <c r="H43" s="267"/>
      <c r="I43" s="267"/>
    </row>
    <row r="44" spans="1:50" ht="14.25" customHeight="1"/>
    <row r="82" s="268" customFormat="1"/>
    <row r="83" s="268" customFormat="1"/>
    <row r="84" s="268" customFormat="1"/>
    <row r="85" s="268" customFormat="1"/>
    <row r="86" s="268" customFormat="1"/>
  </sheetData>
  <mergeCells count="13">
    <mergeCell ref="A39:I41"/>
    <mergeCell ref="H6:I6"/>
    <mergeCell ref="A26:F26"/>
    <mergeCell ref="A27:G27"/>
    <mergeCell ref="A28:G28"/>
    <mergeCell ref="A29:G29"/>
    <mergeCell ref="B30:C30"/>
    <mergeCell ref="D30:E30"/>
    <mergeCell ref="A31:F31"/>
    <mergeCell ref="A32:G32"/>
    <mergeCell ref="A34:I34"/>
    <mergeCell ref="A36:I36"/>
    <mergeCell ref="A37:I37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44" orientation="portrait" r:id="rId1"/>
  <headerFooter>
    <oddHeader>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9795C-F8B6-4B83-8607-D0F601ECF117}">
  <sheetPr>
    <tabColor theme="4" tint="0.79998168889431442"/>
  </sheetPr>
  <dimension ref="A1:J251"/>
  <sheetViews>
    <sheetView view="pageBreakPreview" topLeftCell="A19" zoomScale="55" zoomScaleNormal="95" zoomScaleSheetLayoutView="55" zoomScalePageLayoutView="40" workbookViewId="0">
      <selection activeCell="J1" sqref="J1:J1048576"/>
    </sheetView>
  </sheetViews>
  <sheetFormatPr defaultColWidth="9.140625" defaultRowHeight="15"/>
  <cols>
    <col min="1" max="1" width="148.5703125" style="221" customWidth="1"/>
    <col min="2" max="2" width="18" customWidth="1"/>
    <col min="3" max="3" width="19.42578125" customWidth="1"/>
    <col min="4" max="4" width="27.42578125" style="221" customWidth="1"/>
    <col min="5" max="5" width="19.42578125" style="221" customWidth="1"/>
    <col min="6" max="6" width="26.42578125" style="221" customWidth="1"/>
    <col min="7" max="7" width="19.42578125" style="221" customWidth="1"/>
    <col min="8" max="8" width="27" style="221" customWidth="1"/>
    <col min="9" max="9" width="19.42578125" style="221" customWidth="1"/>
    <col min="10" max="10" width="27" style="221" customWidth="1"/>
    <col min="11" max="16384" width="9.140625" style="221"/>
  </cols>
  <sheetData>
    <row r="1" spans="1:10" ht="45" customHeight="1">
      <c r="A1" s="368" t="s">
        <v>575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6" customHeight="1">
      <c r="A2" s="369"/>
      <c r="B2" s="370"/>
      <c r="C2" s="370"/>
      <c r="D2" s="370"/>
      <c r="E2" s="370"/>
      <c r="F2" s="370"/>
      <c r="G2" s="370"/>
      <c r="H2" s="370"/>
      <c r="I2" s="370"/>
      <c r="J2" s="370"/>
    </row>
    <row r="3" spans="1:10" ht="24.95" customHeight="1">
      <c r="A3" s="298" t="s">
        <v>597</v>
      </c>
      <c r="B3" s="371"/>
      <c r="C3" s="371"/>
      <c r="D3" s="371"/>
      <c r="E3" s="371"/>
      <c r="F3" s="371"/>
      <c r="G3" s="371"/>
      <c r="H3" s="371"/>
      <c r="I3" s="371"/>
      <c r="J3" s="372"/>
    </row>
    <row r="4" spans="1:10" ht="6" customHeight="1">
      <c r="A4" s="369"/>
      <c r="B4" s="370"/>
      <c r="C4" s="370"/>
      <c r="D4" s="370"/>
      <c r="E4" s="370"/>
      <c r="F4" s="370"/>
      <c r="G4" s="370"/>
      <c r="H4" s="370"/>
      <c r="I4" s="370"/>
      <c r="J4" s="370"/>
    </row>
    <row r="5" spans="1:10" ht="48" customHeight="1">
      <c r="A5" s="373" t="s">
        <v>598</v>
      </c>
      <c r="B5" s="374" t="s">
        <v>14</v>
      </c>
      <c r="C5" s="713" t="s">
        <v>599</v>
      </c>
      <c r="D5" s="714"/>
      <c r="E5" s="713" t="s">
        <v>497</v>
      </c>
      <c r="F5" s="714"/>
      <c r="G5" s="713" t="s">
        <v>498</v>
      </c>
      <c r="H5" s="714"/>
      <c r="I5" s="690" t="s">
        <v>499</v>
      </c>
      <c r="J5" s="691"/>
    </row>
    <row r="6" spans="1:10" ht="24.95" customHeight="1">
      <c r="A6" s="375" t="s">
        <v>500</v>
      </c>
      <c r="B6" s="715" t="s">
        <v>600</v>
      </c>
      <c r="C6" s="718" t="s">
        <v>384</v>
      </c>
      <c r="D6" s="721" t="s">
        <v>384</v>
      </c>
      <c r="E6" s="718">
        <v>400</v>
      </c>
      <c r="F6" s="722">
        <v>3013.8</v>
      </c>
      <c r="G6" s="718" t="s">
        <v>384</v>
      </c>
      <c r="H6" s="722" t="s">
        <v>384</v>
      </c>
      <c r="I6" s="718" t="s">
        <v>384</v>
      </c>
      <c r="J6" s="722" t="s">
        <v>384</v>
      </c>
    </row>
    <row r="7" spans="1:10" ht="24.95" customHeight="1">
      <c r="A7" s="376" t="s">
        <v>502</v>
      </c>
      <c r="B7" s="716"/>
      <c r="C7" s="719"/>
      <c r="D7" s="721"/>
      <c r="E7" s="719"/>
      <c r="F7" s="723"/>
      <c r="G7" s="719"/>
      <c r="H7" s="723"/>
      <c r="I7" s="719"/>
      <c r="J7" s="723"/>
    </row>
    <row r="8" spans="1:10" ht="24.95" customHeight="1">
      <c r="A8" s="377" t="s">
        <v>503</v>
      </c>
      <c r="B8" s="717"/>
      <c r="C8" s="720"/>
      <c r="D8" s="721"/>
      <c r="E8" s="720"/>
      <c r="F8" s="724"/>
      <c r="G8" s="720"/>
      <c r="H8" s="724"/>
      <c r="I8" s="720"/>
      <c r="J8" s="724"/>
    </row>
    <row r="9" spans="1:10" ht="24.95" customHeight="1">
      <c r="A9" s="378" t="s">
        <v>601</v>
      </c>
      <c r="B9" s="715" t="s">
        <v>602</v>
      </c>
      <c r="C9" s="718" t="s">
        <v>384</v>
      </c>
      <c r="D9" s="721" t="s">
        <v>384</v>
      </c>
      <c r="E9" s="718" t="s">
        <v>384</v>
      </c>
      <c r="F9" s="721" t="s">
        <v>384</v>
      </c>
      <c r="G9" s="718">
        <v>550</v>
      </c>
      <c r="H9" s="721">
        <v>4143.9750000000004</v>
      </c>
      <c r="I9" s="718">
        <v>550</v>
      </c>
      <c r="J9" s="721">
        <v>4143.9750000000004</v>
      </c>
    </row>
    <row r="10" spans="1:10" ht="24.95" customHeight="1">
      <c r="A10" s="376" t="s">
        <v>603</v>
      </c>
      <c r="B10" s="716"/>
      <c r="C10" s="719"/>
      <c r="D10" s="721"/>
      <c r="E10" s="719"/>
      <c r="F10" s="721"/>
      <c r="G10" s="719"/>
      <c r="H10" s="721"/>
      <c r="I10" s="719"/>
      <c r="J10" s="721"/>
    </row>
    <row r="11" spans="1:10" ht="24.95" customHeight="1">
      <c r="A11" s="376" t="s">
        <v>604</v>
      </c>
      <c r="B11" s="716"/>
      <c r="C11" s="719"/>
      <c r="D11" s="721"/>
      <c r="E11" s="719"/>
      <c r="F11" s="721"/>
      <c r="G11" s="719"/>
      <c r="H11" s="721"/>
      <c r="I11" s="719"/>
      <c r="J11" s="721"/>
    </row>
    <row r="12" spans="1:10" ht="24.95" customHeight="1">
      <c r="A12" s="377" t="s">
        <v>605</v>
      </c>
      <c r="B12" s="717"/>
      <c r="C12" s="720"/>
      <c r="D12" s="721"/>
      <c r="E12" s="720"/>
      <c r="F12" s="721"/>
      <c r="G12" s="720"/>
      <c r="H12" s="721"/>
      <c r="I12" s="720"/>
      <c r="J12" s="721"/>
    </row>
    <row r="13" spans="1:10" ht="24.95" customHeight="1">
      <c r="A13" s="378" t="s">
        <v>606</v>
      </c>
      <c r="B13" s="715" t="s">
        <v>607</v>
      </c>
      <c r="C13" s="718">
        <v>400</v>
      </c>
      <c r="D13" s="721">
        <v>3013.8</v>
      </c>
      <c r="E13" s="718" t="s">
        <v>384</v>
      </c>
      <c r="F13" s="721" t="s">
        <v>384</v>
      </c>
      <c r="G13" s="718" t="s">
        <v>384</v>
      </c>
      <c r="H13" s="721" t="s">
        <v>384</v>
      </c>
      <c r="I13" s="718" t="s">
        <v>384</v>
      </c>
      <c r="J13" s="721" t="s">
        <v>384</v>
      </c>
    </row>
    <row r="14" spans="1:10" ht="24.95" customHeight="1">
      <c r="A14" s="376" t="s">
        <v>542</v>
      </c>
      <c r="B14" s="716"/>
      <c r="C14" s="719"/>
      <c r="D14" s="721"/>
      <c r="E14" s="719"/>
      <c r="F14" s="721"/>
      <c r="G14" s="719"/>
      <c r="H14" s="721"/>
      <c r="I14" s="719"/>
      <c r="J14" s="721"/>
    </row>
    <row r="15" spans="1:10" ht="24.95" customHeight="1">
      <c r="A15" s="377" t="s">
        <v>608</v>
      </c>
      <c r="B15" s="716"/>
      <c r="C15" s="719"/>
      <c r="D15" s="721"/>
      <c r="E15" s="719"/>
      <c r="F15" s="721"/>
      <c r="G15" s="719"/>
      <c r="H15" s="721"/>
      <c r="I15" s="719"/>
      <c r="J15" s="721"/>
    </row>
    <row r="16" spans="1:10" ht="24.95" customHeight="1">
      <c r="A16" s="377" t="s">
        <v>609</v>
      </c>
      <c r="B16" s="717"/>
      <c r="C16" s="720"/>
      <c r="D16" s="721"/>
      <c r="E16" s="720"/>
      <c r="F16" s="721"/>
      <c r="G16" s="720"/>
      <c r="H16" s="721"/>
      <c r="I16" s="720"/>
      <c r="J16" s="721"/>
    </row>
    <row r="17" spans="1:10" ht="24.95" customHeight="1">
      <c r="A17" s="378" t="s">
        <v>610</v>
      </c>
      <c r="B17" s="715" t="s">
        <v>611</v>
      </c>
      <c r="C17" s="718" t="s">
        <v>384</v>
      </c>
      <c r="D17" s="721" t="s">
        <v>384</v>
      </c>
      <c r="E17" s="718">
        <v>299.99999999999994</v>
      </c>
      <c r="F17" s="721">
        <v>2260.35</v>
      </c>
      <c r="G17" s="718">
        <v>299.99999999999994</v>
      </c>
      <c r="H17" s="721">
        <v>2260.35</v>
      </c>
      <c r="I17" s="718" t="s">
        <v>384</v>
      </c>
      <c r="J17" s="721" t="s">
        <v>384</v>
      </c>
    </row>
    <row r="18" spans="1:10" ht="24.95" customHeight="1">
      <c r="A18" s="376" t="s">
        <v>542</v>
      </c>
      <c r="B18" s="716"/>
      <c r="C18" s="719"/>
      <c r="D18" s="721"/>
      <c r="E18" s="719"/>
      <c r="F18" s="721"/>
      <c r="G18" s="719"/>
      <c r="H18" s="721"/>
      <c r="I18" s="719"/>
      <c r="J18" s="721"/>
    </row>
    <row r="19" spans="1:10" ht="24.95" customHeight="1">
      <c r="A19" s="377" t="s">
        <v>608</v>
      </c>
      <c r="B19" s="716"/>
      <c r="C19" s="719"/>
      <c r="D19" s="721"/>
      <c r="E19" s="719"/>
      <c r="F19" s="721"/>
      <c r="G19" s="719"/>
      <c r="H19" s="721"/>
      <c r="I19" s="719"/>
      <c r="J19" s="721"/>
    </row>
    <row r="20" spans="1:10" ht="24.95" customHeight="1">
      <c r="A20" s="377" t="s">
        <v>612</v>
      </c>
      <c r="B20" s="717"/>
      <c r="C20" s="720"/>
      <c r="D20" s="721"/>
      <c r="E20" s="720"/>
      <c r="F20" s="721"/>
      <c r="G20" s="720"/>
      <c r="H20" s="721"/>
      <c r="I20" s="720"/>
      <c r="J20" s="721"/>
    </row>
    <row r="21" spans="1:10" ht="24.95" customHeight="1">
      <c r="A21" s="378" t="s">
        <v>613</v>
      </c>
      <c r="B21" s="715" t="s">
        <v>614</v>
      </c>
      <c r="C21" s="718" t="s">
        <v>384</v>
      </c>
      <c r="D21" s="721" t="s">
        <v>384</v>
      </c>
      <c r="E21" s="718" t="s">
        <v>384</v>
      </c>
      <c r="F21" s="721" t="s">
        <v>384</v>
      </c>
      <c r="G21" s="718" t="s">
        <v>384</v>
      </c>
      <c r="H21" s="721" t="s">
        <v>384</v>
      </c>
      <c r="I21" s="718">
        <v>299.99999999999994</v>
      </c>
      <c r="J21" s="721">
        <v>2260.35</v>
      </c>
    </row>
    <row r="22" spans="1:10" ht="24.95" customHeight="1">
      <c r="A22" s="376" t="s">
        <v>542</v>
      </c>
      <c r="B22" s="716"/>
      <c r="C22" s="719"/>
      <c r="D22" s="721"/>
      <c r="E22" s="719"/>
      <c r="F22" s="721"/>
      <c r="G22" s="719"/>
      <c r="H22" s="721"/>
      <c r="I22" s="719"/>
      <c r="J22" s="721"/>
    </row>
    <row r="23" spans="1:10" ht="24.95" customHeight="1">
      <c r="A23" s="377" t="s">
        <v>608</v>
      </c>
      <c r="B23" s="717"/>
      <c r="C23" s="720"/>
      <c r="D23" s="721"/>
      <c r="E23" s="720"/>
      <c r="F23" s="721"/>
      <c r="G23" s="720"/>
      <c r="H23" s="721"/>
      <c r="I23" s="720"/>
      <c r="J23" s="721"/>
    </row>
    <row r="24" spans="1:10" ht="24.95" customHeight="1">
      <c r="A24" s="378" t="s">
        <v>615</v>
      </c>
      <c r="B24" s="715" t="s">
        <v>616</v>
      </c>
      <c r="C24" s="718" t="s">
        <v>384</v>
      </c>
      <c r="D24" s="721" t="s">
        <v>384</v>
      </c>
      <c r="E24" s="718">
        <v>350</v>
      </c>
      <c r="F24" s="721">
        <v>2637.0750000000003</v>
      </c>
      <c r="G24" s="718">
        <v>350</v>
      </c>
      <c r="H24" s="721">
        <v>2637.0750000000003</v>
      </c>
      <c r="I24" s="718">
        <v>350</v>
      </c>
      <c r="J24" s="721">
        <v>2637.0750000000003</v>
      </c>
    </row>
    <row r="25" spans="1:10" ht="24.95" customHeight="1">
      <c r="A25" s="376" t="s">
        <v>518</v>
      </c>
      <c r="B25" s="716"/>
      <c r="C25" s="719"/>
      <c r="D25" s="721"/>
      <c r="E25" s="719"/>
      <c r="F25" s="721"/>
      <c r="G25" s="719"/>
      <c r="H25" s="721"/>
      <c r="I25" s="719"/>
      <c r="J25" s="721"/>
    </row>
    <row r="26" spans="1:10" ht="24.95" customHeight="1">
      <c r="A26" s="377" t="s">
        <v>617</v>
      </c>
      <c r="B26" s="717"/>
      <c r="C26" s="720"/>
      <c r="D26" s="721"/>
      <c r="E26" s="720"/>
      <c r="F26" s="721"/>
      <c r="G26" s="720"/>
      <c r="H26" s="721"/>
      <c r="I26" s="720"/>
      <c r="J26" s="721"/>
    </row>
    <row r="27" spans="1:10" ht="24.95" customHeight="1">
      <c r="A27" s="378" t="s">
        <v>618</v>
      </c>
      <c r="B27" s="725" t="s">
        <v>619</v>
      </c>
      <c r="C27" s="728" t="s">
        <v>384</v>
      </c>
      <c r="D27" s="721" t="s">
        <v>384</v>
      </c>
      <c r="E27" s="728" t="s">
        <v>384</v>
      </c>
      <c r="F27" s="721" t="s">
        <v>384</v>
      </c>
      <c r="G27" s="728">
        <v>500</v>
      </c>
      <c r="H27" s="721">
        <v>3767.25</v>
      </c>
      <c r="I27" s="728" t="s">
        <v>384</v>
      </c>
      <c r="J27" s="721" t="s">
        <v>384</v>
      </c>
    </row>
    <row r="28" spans="1:10" ht="24.95" customHeight="1">
      <c r="A28" s="376" t="s">
        <v>516</v>
      </c>
      <c r="B28" s="726"/>
      <c r="C28" s="729"/>
      <c r="D28" s="721"/>
      <c r="E28" s="729"/>
      <c r="F28" s="721"/>
      <c r="G28" s="729"/>
      <c r="H28" s="721"/>
      <c r="I28" s="729"/>
      <c r="J28" s="721"/>
    </row>
    <row r="29" spans="1:10" ht="24.95" customHeight="1">
      <c r="A29" s="376" t="s">
        <v>518</v>
      </c>
      <c r="B29" s="726"/>
      <c r="C29" s="729"/>
      <c r="D29" s="721"/>
      <c r="E29" s="729"/>
      <c r="F29" s="721"/>
      <c r="G29" s="729"/>
      <c r="H29" s="721"/>
      <c r="I29" s="729"/>
      <c r="J29" s="721"/>
    </row>
    <row r="30" spans="1:10" ht="24.95" customHeight="1">
      <c r="A30" s="377" t="s">
        <v>617</v>
      </c>
      <c r="B30" s="727"/>
      <c r="C30" s="730"/>
      <c r="D30" s="721"/>
      <c r="E30" s="730"/>
      <c r="F30" s="721"/>
      <c r="G30" s="730"/>
      <c r="H30" s="721"/>
      <c r="I30" s="730"/>
      <c r="J30" s="721"/>
    </row>
    <row r="31" spans="1:10" ht="24.95" customHeight="1">
      <c r="A31" s="378" t="s">
        <v>620</v>
      </c>
      <c r="B31" s="715" t="s">
        <v>621</v>
      </c>
      <c r="C31" s="718" t="s">
        <v>384</v>
      </c>
      <c r="D31" s="721" t="s">
        <v>384</v>
      </c>
      <c r="E31" s="718">
        <v>500</v>
      </c>
      <c r="F31" s="721">
        <v>3767.25</v>
      </c>
      <c r="G31" s="718">
        <v>500</v>
      </c>
      <c r="H31" s="721">
        <v>3767.25</v>
      </c>
      <c r="I31" s="718" t="s">
        <v>384</v>
      </c>
      <c r="J31" s="721" t="s">
        <v>384</v>
      </c>
    </row>
    <row r="32" spans="1:10" ht="24.95" customHeight="1">
      <c r="A32" s="376" t="s">
        <v>520</v>
      </c>
      <c r="B32" s="716"/>
      <c r="C32" s="719"/>
      <c r="D32" s="721"/>
      <c r="E32" s="719"/>
      <c r="F32" s="721"/>
      <c r="G32" s="719"/>
      <c r="H32" s="721"/>
      <c r="I32" s="719"/>
      <c r="J32" s="721"/>
    </row>
    <row r="33" spans="1:10" ht="24.95" customHeight="1">
      <c r="A33" s="376" t="s">
        <v>622</v>
      </c>
      <c r="B33" s="716"/>
      <c r="C33" s="719"/>
      <c r="D33" s="721"/>
      <c r="E33" s="719"/>
      <c r="F33" s="721"/>
      <c r="G33" s="719"/>
      <c r="H33" s="721"/>
      <c r="I33" s="719"/>
      <c r="J33" s="721"/>
    </row>
    <row r="34" spans="1:10" ht="24.95" customHeight="1">
      <c r="A34" s="377" t="s">
        <v>623</v>
      </c>
      <c r="B34" s="717"/>
      <c r="C34" s="720"/>
      <c r="D34" s="721"/>
      <c r="E34" s="720"/>
      <c r="F34" s="721"/>
      <c r="G34" s="720"/>
      <c r="H34" s="721"/>
      <c r="I34" s="720"/>
      <c r="J34" s="721"/>
    </row>
    <row r="35" spans="1:10" ht="24.95" customHeight="1">
      <c r="A35" s="378" t="s">
        <v>624</v>
      </c>
      <c r="B35" s="715" t="s">
        <v>625</v>
      </c>
      <c r="C35" s="718">
        <v>500</v>
      </c>
      <c r="D35" s="721">
        <v>3767.25</v>
      </c>
      <c r="E35" s="718" t="s">
        <v>384</v>
      </c>
      <c r="F35" s="721" t="s">
        <v>384</v>
      </c>
      <c r="G35" s="718" t="s">
        <v>384</v>
      </c>
      <c r="H35" s="721" t="s">
        <v>384</v>
      </c>
      <c r="I35" s="718" t="s">
        <v>384</v>
      </c>
      <c r="J35" s="721" t="s">
        <v>384</v>
      </c>
    </row>
    <row r="36" spans="1:10" ht="24.95" customHeight="1">
      <c r="A36" s="376" t="s">
        <v>511</v>
      </c>
      <c r="B36" s="716"/>
      <c r="C36" s="719"/>
      <c r="D36" s="721"/>
      <c r="E36" s="719"/>
      <c r="F36" s="721"/>
      <c r="G36" s="719"/>
      <c r="H36" s="721"/>
      <c r="I36" s="719"/>
      <c r="J36" s="721"/>
    </row>
    <row r="37" spans="1:10" ht="24.95" customHeight="1">
      <c r="A37" s="376" t="s">
        <v>626</v>
      </c>
      <c r="B37" s="716"/>
      <c r="C37" s="719"/>
      <c r="D37" s="721"/>
      <c r="E37" s="719"/>
      <c r="F37" s="721"/>
      <c r="G37" s="719"/>
      <c r="H37" s="721"/>
      <c r="I37" s="719"/>
      <c r="J37" s="721"/>
    </row>
    <row r="38" spans="1:10" ht="24.95" customHeight="1">
      <c r="A38" s="376" t="s">
        <v>627</v>
      </c>
      <c r="B38" s="716"/>
      <c r="C38" s="719"/>
      <c r="D38" s="721"/>
      <c r="E38" s="719"/>
      <c r="F38" s="721"/>
      <c r="G38" s="719"/>
      <c r="H38" s="721"/>
      <c r="I38" s="719"/>
      <c r="J38" s="721"/>
    </row>
    <row r="39" spans="1:10" ht="24.95" customHeight="1">
      <c r="A39" s="377" t="s">
        <v>628</v>
      </c>
      <c r="B39" s="717"/>
      <c r="C39" s="720"/>
      <c r="D39" s="721"/>
      <c r="E39" s="720"/>
      <c r="F39" s="721"/>
      <c r="G39" s="720"/>
      <c r="H39" s="721"/>
      <c r="I39" s="720"/>
      <c r="J39" s="721"/>
    </row>
    <row r="40" spans="1:10" ht="24.95" customHeight="1">
      <c r="A40" s="378" t="s">
        <v>629</v>
      </c>
      <c r="B40" s="715" t="s">
        <v>630</v>
      </c>
      <c r="C40" s="718" t="s">
        <v>384</v>
      </c>
      <c r="D40" s="721" t="s">
        <v>384</v>
      </c>
      <c r="E40" s="718">
        <v>490</v>
      </c>
      <c r="F40" s="721">
        <v>3691.9050000000002</v>
      </c>
      <c r="G40" s="718" t="s">
        <v>384</v>
      </c>
      <c r="H40" s="721" t="s">
        <v>384</v>
      </c>
      <c r="I40" s="718" t="s">
        <v>384</v>
      </c>
      <c r="J40" s="721" t="s">
        <v>384</v>
      </c>
    </row>
    <row r="41" spans="1:10" ht="24.95" customHeight="1">
      <c r="A41" s="376" t="s">
        <v>511</v>
      </c>
      <c r="B41" s="716"/>
      <c r="C41" s="719"/>
      <c r="D41" s="721"/>
      <c r="E41" s="719"/>
      <c r="F41" s="721"/>
      <c r="G41" s="719"/>
      <c r="H41" s="721"/>
      <c r="I41" s="719"/>
      <c r="J41" s="721"/>
    </row>
    <row r="42" spans="1:10" ht="24.95" customHeight="1">
      <c r="A42" s="376" t="s">
        <v>626</v>
      </c>
      <c r="B42" s="716"/>
      <c r="C42" s="719"/>
      <c r="D42" s="721"/>
      <c r="E42" s="719"/>
      <c r="F42" s="721"/>
      <c r="G42" s="719"/>
      <c r="H42" s="721"/>
      <c r="I42" s="719"/>
      <c r="J42" s="721"/>
    </row>
    <row r="43" spans="1:10" ht="24.95" customHeight="1">
      <c r="A43" s="376" t="s">
        <v>631</v>
      </c>
      <c r="B43" s="716"/>
      <c r="C43" s="719"/>
      <c r="D43" s="721"/>
      <c r="E43" s="719"/>
      <c r="F43" s="721"/>
      <c r="G43" s="719"/>
      <c r="H43" s="721"/>
      <c r="I43" s="719"/>
      <c r="J43" s="721"/>
    </row>
    <row r="44" spans="1:10" ht="22.15" customHeight="1">
      <c r="A44" s="377" t="s">
        <v>627</v>
      </c>
      <c r="B44" s="717"/>
      <c r="C44" s="720"/>
      <c r="D44" s="721"/>
      <c r="E44" s="720"/>
      <c r="F44" s="721"/>
      <c r="G44" s="720"/>
      <c r="H44" s="721"/>
      <c r="I44" s="720"/>
      <c r="J44" s="721"/>
    </row>
    <row r="45" spans="1:10" ht="32.450000000000003" customHeight="1">
      <c r="A45" s="379" t="s">
        <v>632</v>
      </c>
      <c r="B45" s="380" t="s">
        <v>39</v>
      </c>
      <c r="C45" s="311">
        <v>200</v>
      </c>
      <c r="D45" s="312">
        <v>1506.9</v>
      </c>
      <c r="E45" s="311" t="s">
        <v>384</v>
      </c>
      <c r="F45" s="312" t="s">
        <v>384</v>
      </c>
      <c r="G45" s="311" t="s">
        <v>384</v>
      </c>
      <c r="H45" s="312" t="s">
        <v>384</v>
      </c>
      <c r="I45" s="311" t="s">
        <v>384</v>
      </c>
      <c r="J45" s="312" t="s">
        <v>384</v>
      </c>
    </row>
    <row r="46" spans="1:10" ht="32.450000000000003" customHeight="1">
      <c r="A46" s="379" t="s">
        <v>623</v>
      </c>
      <c r="B46" s="380" t="s">
        <v>633</v>
      </c>
      <c r="C46" s="311" t="s">
        <v>384</v>
      </c>
      <c r="D46" s="312" t="s">
        <v>384</v>
      </c>
      <c r="E46" s="311" t="s">
        <v>384</v>
      </c>
      <c r="F46" s="312" t="s">
        <v>384</v>
      </c>
      <c r="G46" s="311">
        <v>100</v>
      </c>
      <c r="H46" s="312">
        <v>753.45</v>
      </c>
      <c r="I46" s="311" t="s">
        <v>384</v>
      </c>
      <c r="J46" s="312" t="s">
        <v>384</v>
      </c>
    </row>
    <row r="47" spans="1:10" ht="6" customHeight="1">
      <c r="A47" s="381"/>
      <c r="B47" s="382"/>
      <c r="C47" s="383"/>
      <c r="D47" s="330"/>
      <c r="E47" s="384"/>
      <c r="F47" s="330"/>
      <c r="G47" s="384"/>
      <c r="H47" s="330"/>
      <c r="I47" s="384"/>
      <c r="J47" s="330"/>
    </row>
    <row r="48" spans="1:10" ht="24.95" customHeight="1">
      <c r="A48" s="385" t="s">
        <v>526</v>
      </c>
      <c r="B48" s="386"/>
      <c r="C48" s="387"/>
      <c r="D48" s="388"/>
      <c r="E48" s="389"/>
      <c r="F48" s="388"/>
      <c r="G48" s="389"/>
      <c r="H48" s="388"/>
      <c r="I48" s="389"/>
      <c r="J48" s="390"/>
    </row>
    <row r="49" spans="1:10" ht="24.95" customHeight="1">
      <c r="A49" s="375" t="s">
        <v>634</v>
      </c>
      <c r="B49" s="715" t="s">
        <v>635</v>
      </c>
      <c r="C49" s="731" t="s">
        <v>384</v>
      </c>
      <c r="D49" s="721" t="s">
        <v>384</v>
      </c>
      <c r="E49" s="731" t="s">
        <v>384</v>
      </c>
      <c r="F49" s="721" t="s">
        <v>384</v>
      </c>
      <c r="G49" s="731">
        <v>800</v>
      </c>
      <c r="H49" s="721">
        <v>6027.6</v>
      </c>
      <c r="I49" s="731" t="s">
        <v>384</v>
      </c>
      <c r="J49" s="721" t="s">
        <v>384</v>
      </c>
    </row>
    <row r="50" spans="1:10" ht="24.95" customHeight="1">
      <c r="A50" s="376" t="s">
        <v>636</v>
      </c>
      <c r="B50" s="716"/>
      <c r="C50" s="731"/>
      <c r="D50" s="721"/>
      <c r="E50" s="731"/>
      <c r="F50" s="721"/>
      <c r="G50" s="731"/>
      <c r="H50" s="721"/>
      <c r="I50" s="731"/>
      <c r="J50" s="721"/>
    </row>
    <row r="51" spans="1:10" ht="24.95" customHeight="1">
      <c r="A51" s="377" t="s">
        <v>637</v>
      </c>
      <c r="B51" s="717"/>
      <c r="C51" s="731"/>
      <c r="D51" s="721"/>
      <c r="E51" s="731"/>
      <c r="F51" s="721"/>
      <c r="G51" s="731"/>
      <c r="H51" s="721"/>
      <c r="I51" s="731"/>
      <c r="J51" s="721"/>
    </row>
    <row r="52" spans="1:10" ht="35.450000000000003" customHeight="1">
      <c r="A52" s="379" t="s">
        <v>638</v>
      </c>
      <c r="B52" s="380" t="s">
        <v>533</v>
      </c>
      <c r="C52" s="311">
        <v>120</v>
      </c>
      <c r="D52" s="312">
        <v>904.1400000000001</v>
      </c>
      <c r="E52" s="311">
        <v>120</v>
      </c>
      <c r="F52" s="312">
        <v>904.1400000000001</v>
      </c>
      <c r="G52" s="311">
        <v>120</v>
      </c>
      <c r="H52" s="312">
        <v>904.1400000000001</v>
      </c>
      <c r="I52" s="311" t="s">
        <v>384</v>
      </c>
      <c r="J52" s="312" t="s">
        <v>384</v>
      </c>
    </row>
    <row r="53" spans="1:10" ht="34.9" customHeight="1">
      <c r="A53" s="379" t="s">
        <v>639</v>
      </c>
      <c r="B53" s="380" t="s">
        <v>535</v>
      </c>
      <c r="C53" s="311" t="s">
        <v>384</v>
      </c>
      <c r="D53" s="312" t="s">
        <v>384</v>
      </c>
      <c r="E53" s="311" t="s">
        <v>384</v>
      </c>
      <c r="F53" s="312" t="s">
        <v>384</v>
      </c>
      <c r="G53" s="311" t="s">
        <v>384</v>
      </c>
      <c r="H53" s="312" t="s">
        <v>384</v>
      </c>
      <c r="I53" s="311">
        <v>0</v>
      </c>
      <c r="J53" s="312">
        <v>0</v>
      </c>
    </row>
    <row r="54" spans="1:10" ht="35.450000000000003" hidden="1" customHeight="1">
      <c r="A54" s="381"/>
      <c r="B54" s="370"/>
      <c r="C54" s="384"/>
      <c r="D54" s="391"/>
      <c r="E54" s="384"/>
      <c r="F54" s="391"/>
      <c r="G54" s="384"/>
      <c r="H54" s="391"/>
      <c r="I54" s="384"/>
      <c r="J54" s="391"/>
    </row>
    <row r="55" spans="1:10" ht="24.6" customHeight="1">
      <c r="A55" s="385" t="s">
        <v>640</v>
      </c>
      <c r="B55" s="392"/>
      <c r="C55" s="393"/>
      <c r="D55" s="394"/>
      <c r="E55" s="395"/>
      <c r="F55" s="394"/>
      <c r="G55" s="395"/>
      <c r="H55" s="394"/>
      <c r="I55" s="395"/>
      <c r="J55" s="396"/>
    </row>
    <row r="56" spans="1:10" ht="24.95" customHeight="1">
      <c r="A56" s="375" t="s">
        <v>641</v>
      </c>
      <c r="B56" s="715" t="s">
        <v>642</v>
      </c>
      <c r="C56" s="731">
        <v>250</v>
      </c>
      <c r="D56" s="721">
        <v>1883.625</v>
      </c>
      <c r="E56" s="731" t="s">
        <v>384</v>
      </c>
      <c r="F56" s="721" t="s">
        <v>384</v>
      </c>
      <c r="G56" s="731" t="s">
        <v>384</v>
      </c>
      <c r="H56" s="721" t="s">
        <v>384</v>
      </c>
      <c r="I56" s="731" t="s">
        <v>384</v>
      </c>
      <c r="J56" s="721" t="s">
        <v>384</v>
      </c>
    </row>
    <row r="57" spans="1:10" ht="24.95" customHeight="1">
      <c r="A57" s="376" t="s">
        <v>563</v>
      </c>
      <c r="B57" s="716"/>
      <c r="C57" s="731"/>
      <c r="D57" s="721"/>
      <c r="E57" s="731"/>
      <c r="F57" s="721"/>
      <c r="G57" s="731"/>
      <c r="H57" s="721"/>
      <c r="I57" s="731"/>
      <c r="J57" s="721"/>
    </row>
    <row r="58" spans="1:10" ht="24.95" customHeight="1">
      <c r="A58" s="377" t="s">
        <v>643</v>
      </c>
      <c r="B58" s="717"/>
      <c r="C58" s="731"/>
      <c r="D58" s="721"/>
      <c r="E58" s="731"/>
      <c r="F58" s="721"/>
      <c r="G58" s="731"/>
      <c r="H58" s="721"/>
      <c r="I58" s="731"/>
      <c r="J58" s="721"/>
    </row>
    <row r="59" spans="1:10" ht="48">
      <c r="A59" s="379" t="s">
        <v>644</v>
      </c>
      <c r="B59" s="397" t="s">
        <v>645</v>
      </c>
      <c r="C59" s="311">
        <v>0</v>
      </c>
      <c r="D59" s="312">
        <v>0</v>
      </c>
      <c r="E59" s="311" t="s">
        <v>384</v>
      </c>
      <c r="F59" s="312" t="s">
        <v>384</v>
      </c>
      <c r="G59" s="311" t="s">
        <v>384</v>
      </c>
      <c r="H59" s="312" t="s">
        <v>384</v>
      </c>
      <c r="I59" s="311" t="s">
        <v>384</v>
      </c>
      <c r="J59" s="312" t="s">
        <v>384</v>
      </c>
    </row>
    <row r="60" spans="1:10" ht="48">
      <c r="A60" s="379" t="s">
        <v>646</v>
      </c>
      <c r="B60" s="397" t="s">
        <v>647</v>
      </c>
      <c r="C60" s="311">
        <v>400</v>
      </c>
      <c r="D60" s="312">
        <v>3013.8</v>
      </c>
      <c r="E60" s="311" t="s">
        <v>384</v>
      </c>
      <c r="F60" s="312" t="s">
        <v>384</v>
      </c>
      <c r="G60" s="311" t="s">
        <v>384</v>
      </c>
      <c r="H60" s="312" t="s">
        <v>384</v>
      </c>
      <c r="I60" s="311" t="s">
        <v>384</v>
      </c>
      <c r="J60" s="312" t="s">
        <v>384</v>
      </c>
    </row>
    <row r="61" spans="1:10" ht="36.6" customHeight="1">
      <c r="A61" s="379" t="s">
        <v>648</v>
      </c>
      <c r="B61" s="380" t="s">
        <v>649</v>
      </c>
      <c r="C61" s="311">
        <v>149.99999999999997</v>
      </c>
      <c r="D61" s="312">
        <v>1130.175</v>
      </c>
      <c r="E61" s="311">
        <v>149.99999999999997</v>
      </c>
      <c r="F61" s="312">
        <v>1130.175</v>
      </c>
      <c r="G61" s="311">
        <v>149.99999999999997</v>
      </c>
      <c r="H61" s="312">
        <v>1130.175</v>
      </c>
      <c r="I61" s="311" t="s">
        <v>384</v>
      </c>
      <c r="J61" s="312" t="s">
        <v>384</v>
      </c>
    </row>
    <row r="62" spans="1:10" ht="36.6" customHeight="1">
      <c r="A62" s="379" t="s">
        <v>650</v>
      </c>
      <c r="B62" s="380" t="s">
        <v>55</v>
      </c>
      <c r="C62" s="311" t="s">
        <v>384</v>
      </c>
      <c r="D62" s="312" t="s">
        <v>384</v>
      </c>
      <c r="E62" s="311">
        <v>140</v>
      </c>
      <c r="F62" s="312">
        <v>1054.8300000000002</v>
      </c>
      <c r="G62" s="311">
        <v>140</v>
      </c>
      <c r="H62" s="312">
        <v>1054.8300000000002</v>
      </c>
      <c r="I62" s="311" t="s">
        <v>384</v>
      </c>
      <c r="J62" s="312" t="s">
        <v>384</v>
      </c>
    </row>
    <row r="63" spans="1:10" ht="36.6" customHeight="1">
      <c r="A63" s="379" t="s">
        <v>651</v>
      </c>
      <c r="B63" s="380" t="s">
        <v>565</v>
      </c>
      <c r="C63" s="311">
        <v>110.15993098413962</v>
      </c>
      <c r="D63" s="312">
        <v>830</v>
      </c>
      <c r="E63" s="311">
        <v>110.15993098413962</v>
      </c>
      <c r="F63" s="312">
        <v>830</v>
      </c>
      <c r="G63" s="311">
        <v>110.15993098413962</v>
      </c>
      <c r="H63" s="312">
        <v>830</v>
      </c>
      <c r="I63" s="311">
        <v>110</v>
      </c>
      <c r="J63" s="312">
        <v>828.79500000000007</v>
      </c>
    </row>
    <row r="64" spans="1:10" ht="6" customHeight="1">
      <c r="A64" s="381"/>
      <c r="B64" s="370"/>
      <c r="C64" s="384"/>
      <c r="D64" s="391"/>
      <c r="E64" s="384"/>
      <c r="F64" s="391"/>
      <c r="G64" s="384"/>
      <c r="H64" s="391"/>
      <c r="I64" s="384"/>
      <c r="J64" s="391"/>
    </row>
    <row r="65" spans="1:10" ht="24.95" customHeight="1">
      <c r="A65" s="385" t="s">
        <v>551</v>
      </c>
      <c r="B65" s="392"/>
      <c r="C65" s="393"/>
      <c r="D65" s="394"/>
      <c r="E65" s="395"/>
      <c r="F65" s="394"/>
      <c r="G65" s="395"/>
      <c r="H65" s="394"/>
      <c r="I65" s="395"/>
      <c r="J65" s="396"/>
    </row>
    <row r="66" spans="1:10" ht="44.45" customHeight="1">
      <c r="A66" s="379" t="s">
        <v>652</v>
      </c>
      <c r="B66" s="380" t="s">
        <v>553</v>
      </c>
      <c r="C66" s="311">
        <v>0</v>
      </c>
      <c r="D66" s="312">
        <v>0</v>
      </c>
      <c r="E66" s="311">
        <v>0</v>
      </c>
      <c r="F66" s="312">
        <v>0</v>
      </c>
      <c r="G66" s="311">
        <v>0</v>
      </c>
      <c r="H66" s="312">
        <v>0</v>
      </c>
      <c r="I66" s="311">
        <v>0</v>
      </c>
      <c r="J66" s="312">
        <v>0</v>
      </c>
    </row>
    <row r="67" spans="1:10" ht="44.45" customHeight="1">
      <c r="A67" s="379" t="s">
        <v>653</v>
      </c>
      <c r="B67" s="380" t="s">
        <v>553</v>
      </c>
      <c r="C67" s="311">
        <v>490</v>
      </c>
      <c r="D67" s="312">
        <v>3691.9050000000002</v>
      </c>
      <c r="E67" s="311">
        <v>490</v>
      </c>
      <c r="F67" s="312">
        <v>3691.9050000000002</v>
      </c>
      <c r="G67" s="311">
        <v>490</v>
      </c>
      <c r="H67" s="312">
        <v>3691.9050000000002</v>
      </c>
      <c r="I67" s="311">
        <v>490</v>
      </c>
      <c r="J67" s="312">
        <v>3691.9050000000002</v>
      </c>
    </row>
    <row r="68" spans="1:10" ht="44.45" customHeight="1">
      <c r="A68" s="379" t="s">
        <v>654</v>
      </c>
      <c r="B68" s="380" t="s">
        <v>553</v>
      </c>
      <c r="C68" s="311">
        <v>590</v>
      </c>
      <c r="D68" s="312">
        <v>4445.3550000000005</v>
      </c>
      <c r="E68" s="311">
        <v>590</v>
      </c>
      <c r="F68" s="312">
        <v>4445.3550000000005</v>
      </c>
      <c r="G68" s="311">
        <v>590</v>
      </c>
      <c r="H68" s="312">
        <v>4445.3550000000005</v>
      </c>
      <c r="I68" s="311">
        <v>590</v>
      </c>
      <c r="J68" s="312">
        <v>4445.3550000000005</v>
      </c>
    </row>
    <row r="69" spans="1:10" ht="6" customHeight="1">
      <c r="A69" s="381"/>
      <c r="B69" s="370"/>
      <c r="C69" s="370"/>
      <c r="D69" s="370"/>
      <c r="E69" s="370"/>
      <c r="F69" s="370"/>
      <c r="G69" s="370"/>
      <c r="H69" s="370"/>
      <c r="I69" s="398"/>
      <c r="J69" s="370"/>
    </row>
    <row r="70" spans="1:10" ht="31.9" customHeight="1">
      <c r="A70" s="399" t="s">
        <v>655</v>
      </c>
      <c r="B70" s="370"/>
      <c r="C70" s="370"/>
      <c r="D70" s="370"/>
      <c r="E70" s="370"/>
      <c r="F70" s="370"/>
      <c r="G70" s="370"/>
      <c r="H70" s="370"/>
      <c r="I70" s="370"/>
      <c r="J70" s="370"/>
    </row>
    <row r="71" spans="1:10" ht="31.9" customHeight="1">
      <c r="A71" s="399" t="s">
        <v>656</v>
      </c>
      <c r="B71" s="370"/>
      <c r="C71" s="370"/>
      <c r="D71" s="370"/>
      <c r="E71" s="370"/>
      <c r="F71" s="370"/>
      <c r="G71" s="370"/>
      <c r="H71" s="370"/>
      <c r="I71" s="370"/>
      <c r="J71" s="370"/>
    </row>
    <row r="72" spans="1:10" ht="31.9" customHeight="1">
      <c r="A72" s="399" t="s">
        <v>657</v>
      </c>
      <c r="B72" s="370"/>
      <c r="C72" s="370"/>
      <c r="D72" s="370"/>
      <c r="E72" s="370"/>
      <c r="F72" s="370"/>
      <c r="G72" s="370"/>
      <c r="H72" s="370"/>
      <c r="I72" s="370"/>
      <c r="J72" s="370"/>
    </row>
    <row r="73" spans="1:10" ht="31.9" customHeight="1">
      <c r="A73" s="399" t="s">
        <v>658</v>
      </c>
      <c r="B73" s="370"/>
      <c r="C73" s="370"/>
      <c r="D73" s="370"/>
      <c r="E73" s="370"/>
      <c r="F73" s="370"/>
      <c r="G73" s="370"/>
      <c r="H73" s="370"/>
      <c r="I73" s="370"/>
      <c r="J73" s="370"/>
    </row>
    <row r="74" spans="1:10" ht="31.9" customHeight="1">
      <c r="A74" s="399" t="s">
        <v>659</v>
      </c>
      <c r="B74" s="370"/>
      <c r="C74" s="370"/>
      <c r="D74" s="370"/>
      <c r="E74" s="370"/>
      <c r="F74" s="370"/>
      <c r="G74" s="370"/>
      <c r="H74" s="370"/>
      <c r="I74" s="370"/>
      <c r="J74" s="370"/>
    </row>
    <row r="75" spans="1:10" ht="31.9" customHeight="1">
      <c r="A75" s="399" t="s">
        <v>660</v>
      </c>
      <c r="B75" s="370"/>
      <c r="C75" s="370"/>
      <c r="D75" s="370"/>
      <c r="E75" s="370"/>
      <c r="F75" s="370"/>
      <c r="G75" s="370"/>
      <c r="H75" s="370"/>
      <c r="I75" s="370"/>
      <c r="J75" s="370"/>
    </row>
    <row r="76" spans="1:10" ht="31.9" customHeight="1">
      <c r="A76" s="399" t="s">
        <v>661</v>
      </c>
      <c r="B76" s="370"/>
      <c r="C76" s="370"/>
      <c r="D76" s="370"/>
      <c r="E76" s="370"/>
      <c r="F76" s="370"/>
      <c r="G76" s="370"/>
      <c r="H76" s="370"/>
      <c r="I76" s="370"/>
      <c r="J76" s="370"/>
    </row>
    <row r="77" spans="1:10" ht="31.9" customHeight="1">
      <c r="A77" s="399" t="s">
        <v>662</v>
      </c>
      <c r="B77" s="370"/>
      <c r="C77" s="370"/>
      <c r="D77" s="370"/>
      <c r="E77" s="370"/>
      <c r="F77" s="370"/>
      <c r="G77" s="370"/>
      <c r="H77" s="370"/>
      <c r="I77" s="370"/>
      <c r="J77" s="370"/>
    </row>
    <row r="78" spans="1:10" ht="31.9" customHeight="1">
      <c r="A78" s="399" t="s">
        <v>663</v>
      </c>
      <c r="B78" s="370"/>
      <c r="C78" s="370"/>
      <c r="D78" s="370"/>
      <c r="E78" s="370"/>
      <c r="F78" s="370"/>
      <c r="G78" s="370"/>
      <c r="H78" s="370"/>
      <c r="I78" s="370"/>
      <c r="J78" s="370"/>
    </row>
    <row r="79" spans="1:10" ht="31.9" customHeight="1">
      <c r="A79" s="399" t="s">
        <v>664</v>
      </c>
      <c r="B79" s="370"/>
      <c r="C79" s="370"/>
      <c r="D79" s="370"/>
      <c r="E79" s="370"/>
      <c r="F79" s="370"/>
      <c r="G79" s="370"/>
      <c r="H79" s="370"/>
      <c r="I79" s="370"/>
      <c r="J79" s="370"/>
    </row>
    <row r="80" spans="1:10" ht="31.9" customHeight="1">
      <c r="A80" s="399" t="s">
        <v>665</v>
      </c>
      <c r="B80" s="370"/>
      <c r="C80" s="370"/>
      <c r="D80" s="370"/>
      <c r="E80" s="370"/>
      <c r="F80" s="370"/>
      <c r="G80" s="370"/>
      <c r="H80" s="370"/>
      <c r="I80" s="370"/>
      <c r="J80" s="370"/>
    </row>
    <row r="81" spans="1:10" ht="24.95" customHeight="1">
      <c r="A81" s="400" t="s">
        <v>10</v>
      </c>
      <c r="B81" s="371"/>
      <c r="C81" s="371"/>
      <c r="D81" s="371"/>
      <c r="E81" s="371"/>
      <c r="F81" s="371"/>
      <c r="G81" s="371"/>
      <c r="H81" s="371"/>
      <c r="I81" s="371"/>
      <c r="J81" s="372"/>
    </row>
    <row r="82" spans="1:10" ht="6" customHeight="1">
      <c r="A82" s="369"/>
      <c r="B82" s="370"/>
      <c r="C82" s="370"/>
      <c r="D82" s="370"/>
      <c r="E82" s="370"/>
      <c r="F82" s="370"/>
      <c r="G82" s="370"/>
      <c r="H82" s="370"/>
      <c r="I82" s="370"/>
      <c r="J82" s="370"/>
    </row>
    <row r="83" spans="1:10" ht="48" customHeight="1">
      <c r="A83" s="373" t="s">
        <v>21</v>
      </c>
      <c r="B83" s="374" t="s">
        <v>14</v>
      </c>
      <c r="C83" s="713" t="s">
        <v>599</v>
      </c>
      <c r="D83" s="714"/>
      <c r="E83" s="713" t="s">
        <v>497</v>
      </c>
      <c r="F83" s="714"/>
      <c r="G83" s="713" t="s">
        <v>498</v>
      </c>
      <c r="H83" s="714"/>
      <c r="I83" s="690" t="s">
        <v>499</v>
      </c>
      <c r="J83" s="691"/>
    </row>
    <row r="84" spans="1:10" ht="43.15" customHeight="1">
      <c r="A84" s="379" t="s">
        <v>666</v>
      </c>
      <c r="B84" s="380" t="s">
        <v>64</v>
      </c>
      <c r="C84" s="732" t="s">
        <v>65</v>
      </c>
      <c r="D84" s="733"/>
      <c r="E84" s="732" t="s">
        <v>65</v>
      </c>
      <c r="F84" s="733"/>
      <c r="G84" s="732" t="s">
        <v>384</v>
      </c>
      <c r="H84" s="733"/>
      <c r="I84" s="732" t="s">
        <v>384</v>
      </c>
      <c r="J84" s="733"/>
    </row>
    <row r="85" spans="1:10" ht="43.15" customHeight="1">
      <c r="A85" s="379" t="s">
        <v>667</v>
      </c>
      <c r="B85" s="380" t="s">
        <v>668</v>
      </c>
      <c r="C85" s="732" t="s">
        <v>384</v>
      </c>
      <c r="D85" s="733"/>
      <c r="E85" s="732" t="s">
        <v>384</v>
      </c>
      <c r="F85" s="733"/>
      <c r="G85" s="732" t="s">
        <v>65</v>
      </c>
      <c r="H85" s="733"/>
      <c r="I85" s="732" t="s">
        <v>65</v>
      </c>
      <c r="J85" s="733"/>
    </row>
    <row r="86" spans="1:10" ht="31.15" customHeight="1">
      <c r="A86" s="381"/>
      <c r="B86" s="370"/>
      <c r="C86" s="370"/>
      <c r="D86" s="401"/>
      <c r="E86" s="401"/>
      <c r="F86" s="401"/>
      <c r="G86" s="401"/>
      <c r="H86" s="401"/>
      <c r="I86" s="401"/>
      <c r="J86" s="401"/>
    </row>
    <row r="87" spans="1:10" ht="31.15" customHeight="1">
      <c r="A87" s="402" t="s">
        <v>246</v>
      </c>
      <c r="B87" s="403" t="s">
        <v>669</v>
      </c>
      <c r="C87" s="403"/>
      <c r="D87" s="404"/>
      <c r="E87" s="404"/>
      <c r="F87" s="404"/>
      <c r="G87" s="404"/>
      <c r="H87" s="404"/>
      <c r="I87" s="404"/>
      <c r="J87" s="404"/>
    </row>
    <row r="88" spans="1:10" ht="40.15" customHeight="1">
      <c r="A88" s="379" t="s">
        <v>670</v>
      </c>
      <c r="B88" s="380" t="s">
        <v>671</v>
      </c>
      <c r="C88" s="732" t="s">
        <v>65</v>
      </c>
      <c r="D88" s="733"/>
      <c r="E88" s="732" t="s">
        <v>384</v>
      </c>
      <c r="F88" s="733"/>
      <c r="G88" s="732" t="s">
        <v>384</v>
      </c>
      <c r="H88" s="733"/>
      <c r="I88" s="732" t="s">
        <v>384</v>
      </c>
      <c r="J88" s="733"/>
    </row>
    <row r="89" spans="1:10" ht="40.15" customHeight="1">
      <c r="A89" s="379" t="s">
        <v>672</v>
      </c>
      <c r="B89" s="380" t="s">
        <v>673</v>
      </c>
      <c r="C89" s="732" t="s">
        <v>384</v>
      </c>
      <c r="D89" s="733"/>
      <c r="E89" s="732" t="s">
        <v>65</v>
      </c>
      <c r="F89" s="733"/>
      <c r="G89" s="732" t="s">
        <v>384</v>
      </c>
      <c r="H89" s="733"/>
      <c r="I89" s="732" t="s">
        <v>384</v>
      </c>
      <c r="J89" s="733"/>
    </row>
    <row r="90" spans="1:10" ht="40.15" customHeight="1">
      <c r="A90" s="379" t="s">
        <v>674</v>
      </c>
      <c r="B90" s="380" t="s">
        <v>675</v>
      </c>
      <c r="C90" s="732" t="s">
        <v>384</v>
      </c>
      <c r="D90" s="733"/>
      <c r="E90" s="732" t="s">
        <v>384</v>
      </c>
      <c r="F90" s="733"/>
      <c r="G90" s="732" t="s">
        <v>65</v>
      </c>
      <c r="H90" s="733"/>
      <c r="I90" s="732" t="s">
        <v>384</v>
      </c>
      <c r="J90" s="733"/>
    </row>
    <row r="91" spans="1:10" ht="40.15" customHeight="1">
      <c r="A91" s="379" t="s">
        <v>676</v>
      </c>
      <c r="B91" s="380" t="s">
        <v>677</v>
      </c>
      <c r="C91" s="732" t="s">
        <v>384</v>
      </c>
      <c r="D91" s="733"/>
      <c r="E91" s="732" t="s">
        <v>384</v>
      </c>
      <c r="F91" s="733"/>
      <c r="G91" s="732" t="s">
        <v>384</v>
      </c>
      <c r="H91" s="733"/>
      <c r="I91" s="732" t="s">
        <v>65</v>
      </c>
      <c r="J91" s="733"/>
    </row>
    <row r="92" spans="1:10" ht="6" customHeight="1">
      <c r="A92" s="381"/>
      <c r="B92" s="370"/>
      <c r="C92" s="370"/>
      <c r="D92" s="401"/>
      <c r="E92" s="401"/>
      <c r="F92" s="401"/>
      <c r="G92" s="401"/>
      <c r="H92" s="401"/>
      <c r="I92" s="401"/>
      <c r="J92" s="401"/>
    </row>
    <row r="93" spans="1:10" ht="37.9" customHeight="1">
      <c r="A93" s="402" t="s">
        <v>678</v>
      </c>
      <c r="B93" s="403"/>
      <c r="C93" s="403"/>
      <c r="D93" s="404"/>
      <c r="E93" s="404"/>
      <c r="F93" s="404"/>
      <c r="G93" s="404"/>
      <c r="H93" s="404"/>
      <c r="I93" s="404"/>
      <c r="J93" s="404"/>
    </row>
    <row r="94" spans="1:10" ht="48.6" customHeight="1">
      <c r="A94" s="405" t="s">
        <v>652</v>
      </c>
      <c r="B94" s="406"/>
      <c r="C94" s="406"/>
      <c r="D94" s="407"/>
      <c r="E94" s="407"/>
      <c r="F94" s="407"/>
      <c r="G94" s="407"/>
      <c r="H94" s="407"/>
      <c r="I94" s="407"/>
      <c r="J94" s="408"/>
    </row>
    <row r="95" spans="1:10" ht="48.6" customHeight="1">
      <c r="A95" s="379" t="s">
        <v>679</v>
      </c>
      <c r="B95" s="380" t="s">
        <v>680</v>
      </c>
      <c r="C95" s="732" t="s">
        <v>69</v>
      </c>
      <c r="D95" s="733"/>
      <c r="E95" s="732" t="s">
        <v>69</v>
      </c>
      <c r="F95" s="733"/>
      <c r="G95" s="732" t="s">
        <v>69</v>
      </c>
      <c r="H95" s="733"/>
      <c r="I95" s="732" t="s">
        <v>69</v>
      </c>
      <c r="J95" s="733"/>
    </row>
    <row r="96" spans="1:10" ht="48.6" customHeight="1">
      <c r="A96" s="405" t="s">
        <v>653</v>
      </c>
      <c r="B96" s="406"/>
      <c r="C96" s="406"/>
      <c r="D96" s="407"/>
      <c r="E96" s="407"/>
      <c r="F96" s="407"/>
      <c r="G96" s="407"/>
      <c r="H96" s="407"/>
      <c r="I96" s="407"/>
      <c r="J96" s="408"/>
    </row>
    <row r="97" spans="1:10" ht="48.6" customHeight="1">
      <c r="A97" s="379" t="s">
        <v>681</v>
      </c>
      <c r="B97" s="380" t="s">
        <v>682</v>
      </c>
      <c r="C97" s="732" t="s">
        <v>69</v>
      </c>
      <c r="D97" s="733"/>
      <c r="E97" s="732" t="s">
        <v>69</v>
      </c>
      <c r="F97" s="733"/>
      <c r="G97" s="732" t="s">
        <v>69</v>
      </c>
      <c r="H97" s="733"/>
      <c r="I97" s="732" t="s">
        <v>69</v>
      </c>
      <c r="J97" s="733"/>
    </row>
    <row r="98" spans="1:10" ht="48.6" customHeight="1">
      <c r="A98" s="379" t="s">
        <v>683</v>
      </c>
      <c r="B98" s="380" t="s">
        <v>684</v>
      </c>
      <c r="C98" s="732" t="s">
        <v>69</v>
      </c>
      <c r="D98" s="733"/>
      <c r="E98" s="732" t="s">
        <v>69</v>
      </c>
      <c r="F98" s="733"/>
      <c r="G98" s="732" t="s">
        <v>69</v>
      </c>
      <c r="H98" s="733"/>
      <c r="I98" s="732" t="s">
        <v>69</v>
      </c>
      <c r="J98" s="733"/>
    </row>
    <row r="99" spans="1:10" ht="48.6" customHeight="1">
      <c r="A99" s="379" t="s">
        <v>685</v>
      </c>
      <c r="B99" s="380" t="s">
        <v>686</v>
      </c>
      <c r="C99" s="732" t="s">
        <v>69</v>
      </c>
      <c r="D99" s="733"/>
      <c r="E99" s="732" t="s">
        <v>69</v>
      </c>
      <c r="F99" s="733"/>
      <c r="G99" s="732" t="s">
        <v>69</v>
      </c>
      <c r="H99" s="733"/>
      <c r="I99" s="732" t="s">
        <v>69</v>
      </c>
      <c r="J99" s="733"/>
    </row>
    <row r="100" spans="1:10" ht="48.6" customHeight="1">
      <c r="A100" s="405" t="s">
        <v>654</v>
      </c>
      <c r="B100" s="406"/>
      <c r="C100" s="406"/>
      <c r="D100" s="407"/>
      <c r="E100" s="407"/>
      <c r="F100" s="407"/>
      <c r="G100" s="407"/>
      <c r="H100" s="407"/>
      <c r="I100" s="407"/>
      <c r="J100" s="408"/>
    </row>
    <row r="101" spans="1:10" ht="48.6" customHeight="1">
      <c r="A101" s="379" t="s">
        <v>687</v>
      </c>
      <c r="B101" s="380" t="s">
        <v>688</v>
      </c>
      <c r="C101" s="732" t="s">
        <v>69</v>
      </c>
      <c r="D101" s="733"/>
      <c r="E101" s="732" t="s">
        <v>69</v>
      </c>
      <c r="F101" s="733"/>
      <c r="G101" s="732" t="s">
        <v>69</v>
      </c>
      <c r="H101" s="733"/>
      <c r="I101" s="732" t="s">
        <v>384</v>
      </c>
      <c r="J101" s="733"/>
    </row>
    <row r="102" spans="1:10" ht="48.6" customHeight="1">
      <c r="A102" s="379" t="s">
        <v>689</v>
      </c>
      <c r="B102" s="380" t="s">
        <v>690</v>
      </c>
      <c r="C102" s="732" t="s">
        <v>69</v>
      </c>
      <c r="D102" s="733"/>
      <c r="E102" s="732" t="s">
        <v>69</v>
      </c>
      <c r="F102" s="733"/>
      <c r="G102" s="732" t="s">
        <v>69</v>
      </c>
      <c r="H102" s="733"/>
      <c r="I102" s="732" t="s">
        <v>69</v>
      </c>
      <c r="J102" s="733"/>
    </row>
    <row r="103" spans="1:10" ht="48.6" customHeight="1">
      <c r="A103" s="379" t="s">
        <v>691</v>
      </c>
      <c r="B103" s="380" t="s">
        <v>692</v>
      </c>
      <c r="C103" s="732" t="s">
        <v>69</v>
      </c>
      <c r="D103" s="733"/>
      <c r="E103" s="732" t="s">
        <v>69</v>
      </c>
      <c r="F103" s="733"/>
      <c r="G103" s="732" t="s">
        <v>69</v>
      </c>
      <c r="H103" s="733"/>
      <c r="I103" s="732" t="s">
        <v>384</v>
      </c>
      <c r="J103" s="733"/>
    </row>
    <row r="104" spans="1:10" ht="6" customHeight="1">
      <c r="A104" s="381"/>
      <c r="B104" s="370"/>
      <c r="C104" s="370"/>
      <c r="D104" s="370"/>
      <c r="E104" s="370"/>
      <c r="F104" s="370"/>
      <c r="G104" s="370"/>
      <c r="H104" s="370"/>
      <c r="I104" s="370"/>
      <c r="J104" s="370"/>
    </row>
    <row r="105" spans="1:10" ht="24.95" customHeight="1">
      <c r="A105" s="402" t="s">
        <v>693</v>
      </c>
      <c r="B105" s="403"/>
      <c r="C105" s="403"/>
      <c r="D105" s="403"/>
      <c r="E105" s="403"/>
      <c r="F105" s="403"/>
      <c r="G105" s="403"/>
      <c r="H105" s="403"/>
      <c r="I105" s="403"/>
      <c r="J105" s="403"/>
    </row>
    <row r="106" spans="1:10" ht="56.45" customHeight="1">
      <c r="A106" s="379" t="s">
        <v>694</v>
      </c>
      <c r="B106" s="380" t="s">
        <v>695</v>
      </c>
      <c r="C106" s="732" t="s">
        <v>65</v>
      </c>
      <c r="D106" s="733"/>
      <c r="E106" s="732" t="s">
        <v>384</v>
      </c>
      <c r="F106" s="733"/>
      <c r="G106" s="732" t="s">
        <v>384</v>
      </c>
      <c r="H106" s="733"/>
      <c r="I106" s="732" t="s">
        <v>384</v>
      </c>
      <c r="J106" s="733"/>
    </row>
    <row r="107" spans="1:10" ht="56.45" customHeight="1">
      <c r="A107" s="379" t="s">
        <v>696</v>
      </c>
      <c r="B107" s="380" t="s">
        <v>697</v>
      </c>
      <c r="C107" s="732" t="s">
        <v>69</v>
      </c>
      <c r="D107" s="733"/>
      <c r="E107" s="732" t="s">
        <v>384</v>
      </c>
      <c r="F107" s="733"/>
      <c r="G107" s="732" t="s">
        <v>384</v>
      </c>
      <c r="H107" s="733"/>
      <c r="I107" s="732" t="s">
        <v>384</v>
      </c>
      <c r="J107" s="733"/>
    </row>
    <row r="108" spans="1:10" ht="56.45" customHeight="1">
      <c r="A108" s="379" t="s">
        <v>698</v>
      </c>
      <c r="B108" s="380" t="s">
        <v>699</v>
      </c>
      <c r="C108" s="732" t="s">
        <v>384</v>
      </c>
      <c r="D108" s="733"/>
      <c r="E108" s="732" t="s">
        <v>65</v>
      </c>
      <c r="F108" s="733"/>
      <c r="G108" s="732" t="s">
        <v>384</v>
      </c>
      <c r="H108" s="733"/>
      <c r="I108" s="732" t="s">
        <v>384</v>
      </c>
      <c r="J108" s="733"/>
    </row>
    <row r="109" spans="1:10" ht="56.45" customHeight="1">
      <c r="A109" s="379" t="s">
        <v>700</v>
      </c>
      <c r="B109" s="380" t="s">
        <v>701</v>
      </c>
      <c r="C109" s="732" t="s">
        <v>69</v>
      </c>
      <c r="D109" s="733"/>
      <c r="E109" s="732" t="s">
        <v>384</v>
      </c>
      <c r="F109" s="733"/>
      <c r="G109" s="732" t="s">
        <v>65</v>
      </c>
      <c r="H109" s="733"/>
      <c r="I109" s="732" t="s">
        <v>384</v>
      </c>
      <c r="J109" s="733"/>
    </row>
    <row r="110" spans="1:10" ht="56.45" customHeight="1">
      <c r="A110" s="379" t="s">
        <v>702</v>
      </c>
      <c r="B110" s="380" t="s">
        <v>703</v>
      </c>
      <c r="C110" s="732" t="s">
        <v>384</v>
      </c>
      <c r="D110" s="733"/>
      <c r="E110" s="732" t="s">
        <v>384</v>
      </c>
      <c r="F110" s="733"/>
      <c r="G110" s="732" t="s">
        <v>384</v>
      </c>
      <c r="H110" s="733"/>
      <c r="I110" s="732" t="s">
        <v>65</v>
      </c>
      <c r="J110" s="733"/>
    </row>
    <row r="111" spans="1:10" ht="6" customHeight="1">
      <c r="A111" s="330"/>
      <c r="B111" s="370"/>
      <c r="C111" s="370"/>
      <c r="D111" s="370"/>
      <c r="E111" s="370"/>
      <c r="F111" s="370"/>
      <c r="G111" s="370"/>
      <c r="H111" s="370"/>
      <c r="I111" s="370"/>
      <c r="J111" s="370"/>
    </row>
    <row r="112" spans="1:10" ht="20.100000000000001" customHeight="1">
      <c r="A112" s="330" t="s">
        <v>704</v>
      </c>
      <c r="B112" s="370"/>
      <c r="C112" s="370"/>
      <c r="D112" s="370"/>
      <c r="E112" s="370"/>
      <c r="F112" s="370"/>
      <c r="G112" s="370"/>
      <c r="H112" s="370"/>
      <c r="I112" s="370"/>
      <c r="J112" s="370"/>
    </row>
    <row r="113" spans="1:10" ht="20.100000000000001" customHeight="1">
      <c r="A113" s="330"/>
      <c r="B113" s="370"/>
      <c r="C113" s="370"/>
      <c r="D113" s="370"/>
      <c r="E113" s="370"/>
      <c r="F113" s="370"/>
      <c r="G113" s="370"/>
      <c r="H113" s="370"/>
      <c r="I113" s="370"/>
      <c r="J113" s="370"/>
    </row>
    <row r="114" spans="1:10" ht="20.100000000000001" customHeight="1">
      <c r="A114" s="330"/>
      <c r="B114" s="330"/>
      <c r="C114" s="330"/>
      <c r="D114" s="330"/>
      <c r="E114" s="330"/>
      <c r="F114" s="330"/>
      <c r="G114" s="330"/>
      <c r="H114" s="330"/>
      <c r="I114" s="330"/>
      <c r="J114" s="330"/>
    </row>
    <row r="115" spans="1:10" ht="20.100000000000001" customHeight="1">
      <c r="A115" s="330"/>
      <c r="B115" s="330"/>
      <c r="C115" s="330"/>
      <c r="D115" s="330"/>
      <c r="E115" s="330"/>
      <c r="F115" s="330"/>
      <c r="G115" s="330"/>
      <c r="H115" s="330"/>
      <c r="I115" s="330"/>
      <c r="J115" s="330"/>
    </row>
    <row r="116" spans="1:10" ht="20.100000000000001" customHeight="1">
      <c r="A116" s="330"/>
      <c r="B116" s="330"/>
      <c r="C116" s="330"/>
      <c r="D116" s="330"/>
      <c r="E116" s="330"/>
      <c r="F116" s="330"/>
      <c r="G116" s="330"/>
      <c r="H116" s="330"/>
      <c r="I116" s="330"/>
      <c r="J116" s="330"/>
    </row>
    <row r="117" spans="1:10" ht="20.100000000000001" customHeight="1">
      <c r="A117" s="330"/>
      <c r="B117" s="330"/>
      <c r="C117" s="330"/>
      <c r="D117" s="330"/>
      <c r="E117" s="330"/>
      <c r="F117" s="330"/>
      <c r="G117" s="330"/>
      <c r="H117" s="330"/>
      <c r="I117" s="330"/>
      <c r="J117" s="330"/>
    </row>
    <row r="118" spans="1:10" ht="20.100000000000001" customHeight="1">
      <c r="A118" s="330"/>
      <c r="B118" s="330"/>
      <c r="C118" s="330"/>
      <c r="D118" s="330"/>
      <c r="E118" s="330"/>
      <c r="F118" s="330"/>
      <c r="G118" s="330"/>
      <c r="H118" s="330"/>
      <c r="I118" s="330"/>
      <c r="J118" s="330"/>
    </row>
    <row r="119" spans="1:10" ht="20.100000000000001" customHeight="1">
      <c r="A119" s="330"/>
      <c r="B119" s="370"/>
      <c r="C119" s="370"/>
      <c r="D119" s="370"/>
      <c r="E119" s="370"/>
      <c r="F119" s="370"/>
      <c r="G119" s="370"/>
      <c r="H119" s="370"/>
      <c r="I119" s="370"/>
      <c r="J119" s="370"/>
    </row>
    <row r="120" spans="1:10" ht="20.100000000000001" customHeight="1">
      <c r="A120" s="330"/>
      <c r="B120" s="370"/>
      <c r="C120" s="370"/>
      <c r="D120" s="370"/>
      <c r="E120" s="370"/>
      <c r="F120" s="370"/>
      <c r="G120" s="370"/>
      <c r="H120" s="370"/>
      <c r="I120" s="370"/>
      <c r="J120" s="370"/>
    </row>
    <row r="121" spans="1:10" ht="20.100000000000001" customHeight="1">
      <c r="A121" s="330"/>
      <c r="B121" s="370"/>
      <c r="C121" s="370"/>
      <c r="D121" s="370"/>
      <c r="E121" s="370"/>
      <c r="F121" s="370"/>
      <c r="G121" s="370"/>
      <c r="H121" s="370"/>
      <c r="I121" s="370"/>
      <c r="J121" s="370"/>
    </row>
    <row r="122" spans="1:10" ht="20.100000000000001" customHeight="1">
      <c r="A122" s="370"/>
      <c r="B122" s="370"/>
      <c r="C122" s="370"/>
      <c r="D122" s="370"/>
      <c r="E122" s="370"/>
      <c r="F122" s="370"/>
      <c r="G122" s="370"/>
      <c r="H122" s="370"/>
      <c r="I122" s="370"/>
      <c r="J122" s="370"/>
    </row>
    <row r="123" spans="1:10" ht="20.100000000000001" customHeight="1">
      <c r="A123" s="370"/>
      <c r="B123" s="370"/>
      <c r="C123" s="370"/>
      <c r="D123" s="370"/>
      <c r="E123" s="370"/>
      <c r="F123" s="370"/>
      <c r="G123" s="370"/>
      <c r="H123" s="370"/>
      <c r="I123" s="370"/>
      <c r="J123" s="370"/>
    </row>
    <row r="124" spans="1:10" ht="20.100000000000001" customHeight="1">
      <c r="A124" s="370"/>
      <c r="B124" s="370"/>
      <c r="C124" s="370"/>
      <c r="D124" s="370"/>
      <c r="E124" s="370"/>
      <c r="F124" s="370"/>
      <c r="G124" s="370"/>
      <c r="H124" s="370"/>
      <c r="I124" s="370"/>
      <c r="J124" s="370"/>
    </row>
    <row r="125" spans="1:10" ht="20.100000000000001" customHeight="1">
      <c r="A125" s="370"/>
      <c r="B125" s="370"/>
      <c r="C125" s="370"/>
      <c r="D125" s="370"/>
      <c r="E125" s="370"/>
      <c r="F125" s="370"/>
      <c r="G125" s="370"/>
      <c r="H125" s="370"/>
      <c r="I125" s="370"/>
      <c r="J125" s="370"/>
    </row>
    <row r="126" spans="1:10" ht="20.100000000000001" customHeight="1">
      <c r="A126" s="370"/>
      <c r="B126" s="370"/>
      <c r="C126" s="370"/>
      <c r="D126" s="370"/>
      <c r="E126" s="370"/>
      <c r="F126" s="370"/>
      <c r="G126" s="370"/>
      <c r="H126" s="370"/>
      <c r="I126" s="370"/>
      <c r="J126" s="370"/>
    </row>
    <row r="127" spans="1:10" ht="20.100000000000001" customHeight="1">
      <c r="A127" s="370"/>
      <c r="B127" s="370"/>
      <c r="C127" s="370"/>
      <c r="D127" s="370"/>
      <c r="E127" s="370"/>
      <c r="F127" s="370"/>
      <c r="G127" s="370"/>
      <c r="H127" s="370"/>
      <c r="I127" s="370"/>
      <c r="J127" s="370"/>
    </row>
    <row r="128" spans="1:10" ht="20.100000000000001" customHeight="1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</row>
    <row r="129" spans="1:10" ht="20.100000000000001" customHeight="1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</row>
    <row r="130" spans="1:10" ht="20.100000000000001" customHeight="1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</row>
    <row r="131" spans="1:10" ht="20.100000000000001" customHeight="1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</row>
    <row r="132" spans="1:10" ht="20.100000000000001" customHeight="1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</row>
    <row r="133" spans="1:10" ht="18" customHeight="1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</row>
    <row r="134" spans="1:10" ht="18" customHeight="1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</row>
    <row r="135" spans="1:10" ht="18" customHeight="1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</row>
    <row r="136" spans="1:10" ht="18" customHeight="1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</row>
    <row r="137" spans="1:10" ht="18" customHeight="1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</row>
    <row r="138" spans="1:10" ht="18" customHeight="1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</row>
    <row r="139" spans="1:10" ht="18" customHeight="1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</row>
    <row r="140" spans="1:10" ht="18" customHeight="1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</row>
    <row r="141" spans="1:10" ht="18" customHeight="1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</row>
    <row r="142" spans="1:10" ht="18" customHeight="1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</row>
    <row r="143" spans="1:10" ht="18" customHeight="1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</row>
    <row r="144" spans="1:10" ht="18" customHeight="1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</row>
    <row r="145" spans="1:10" ht="18" customHeight="1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</row>
    <row r="146" spans="1:10" ht="18" customHeight="1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</row>
    <row r="147" spans="1:10" ht="18" customHeight="1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</row>
    <row r="148" spans="1:10" ht="18" customHeight="1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</row>
    <row r="149" spans="1:10" ht="18" customHeight="1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</row>
    <row r="150" spans="1:10" ht="18" customHeight="1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</row>
    <row r="151" spans="1:10" ht="18" customHeight="1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</row>
    <row r="152" spans="1:10" ht="18" customHeight="1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</row>
    <row r="153" spans="1:10" ht="18" customHeight="1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</row>
    <row r="154" spans="1:10" ht="18" customHeight="1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</row>
    <row r="155" spans="1:10" ht="18" customHeight="1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</row>
    <row r="156" spans="1:10" ht="18" customHeight="1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</row>
    <row r="157" spans="1:10" ht="18" customHeight="1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</row>
    <row r="158" spans="1:10" ht="18" customHeight="1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</row>
    <row r="159" spans="1:10" ht="18" customHeight="1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</row>
    <row r="160" spans="1:10" ht="18" customHeight="1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</row>
    <row r="161" spans="1:10" ht="18" customHeight="1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</row>
    <row r="162" spans="1:10" ht="18" customHeight="1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</row>
    <row r="163" spans="1:10" ht="18" customHeight="1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</row>
    <row r="164" spans="1:10" ht="18" customHeight="1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</row>
    <row r="165" spans="1:10" ht="18" customHeight="1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</row>
    <row r="166" spans="1:10" ht="18" customHeight="1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</row>
    <row r="167" spans="1:10" ht="18" customHeight="1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</row>
    <row r="168" spans="1:10" ht="18" customHeight="1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</row>
    <row r="169" spans="1:10" ht="18" customHeight="1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</row>
    <row r="170" spans="1:10" ht="18" customHeight="1">
      <c r="A170" s="345"/>
      <c r="B170" s="345"/>
      <c r="C170" s="345"/>
      <c r="D170" s="345"/>
      <c r="E170" s="345"/>
      <c r="F170" s="345"/>
      <c r="G170" s="345"/>
      <c r="H170" s="345"/>
      <c r="I170" s="345"/>
      <c r="J170" s="345"/>
    </row>
    <row r="171" spans="1:10" ht="18" customHeight="1">
      <c r="A171" s="345"/>
      <c r="B171" s="345"/>
      <c r="C171" s="345"/>
      <c r="D171" s="345"/>
      <c r="E171" s="345"/>
      <c r="F171" s="345"/>
      <c r="G171" s="345"/>
      <c r="H171" s="345"/>
      <c r="I171" s="345"/>
      <c r="J171" s="345"/>
    </row>
    <row r="172" spans="1:10" ht="18" customHeight="1">
      <c r="A172" s="345"/>
      <c r="B172" s="345"/>
      <c r="C172" s="345"/>
      <c r="D172" s="345"/>
      <c r="E172" s="345"/>
      <c r="F172" s="345"/>
      <c r="G172" s="345"/>
      <c r="H172" s="345"/>
      <c r="I172" s="345"/>
      <c r="J172" s="345"/>
    </row>
    <row r="173" spans="1:10" ht="18" customHeight="1">
      <c r="A173" s="345"/>
      <c r="B173" s="345"/>
      <c r="C173" s="345"/>
      <c r="D173" s="345"/>
      <c r="E173" s="345"/>
      <c r="F173" s="345"/>
      <c r="G173" s="345"/>
      <c r="H173" s="345"/>
      <c r="I173" s="345"/>
      <c r="J173" s="345"/>
    </row>
    <row r="174" spans="1:10" ht="18" customHeight="1">
      <c r="A174" s="345"/>
      <c r="B174" s="345"/>
      <c r="C174" s="345"/>
      <c r="D174" s="345"/>
      <c r="E174" s="345"/>
      <c r="F174" s="345"/>
      <c r="G174" s="345"/>
      <c r="H174" s="345"/>
      <c r="I174" s="345"/>
      <c r="J174" s="345"/>
    </row>
    <row r="175" spans="1:10" ht="18" customHeight="1">
      <c r="A175" s="345"/>
      <c r="B175" s="345"/>
      <c r="C175" s="345"/>
      <c r="D175" s="345"/>
      <c r="E175" s="345"/>
      <c r="F175" s="345"/>
      <c r="G175" s="345"/>
      <c r="H175" s="345"/>
      <c r="I175" s="345"/>
      <c r="J175" s="345"/>
    </row>
    <row r="176" spans="1:10" ht="18" customHeight="1">
      <c r="A176" s="345"/>
      <c r="B176" s="345"/>
      <c r="C176" s="345"/>
      <c r="D176" s="345"/>
      <c r="E176" s="345"/>
      <c r="F176" s="345"/>
      <c r="G176" s="345"/>
      <c r="H176" s="345"/>
      <c r="I176" s="345"/>
      <c r="J176" s="345"/>
    </row>
    <row r="177" spans="1:10" ht="18" customHeight="1">
      <c r="A177" s="345"/>
      <c r="B177" s="345"/>
      <c r="C177" s="345"/>
      <c r="D177" s="345"/>
      <c r="E177" s="345"/>
      <c r="F177" s="345"/>
      <c r="G177" s="345"/>
      <c r="H177" s="345"/>
      <c r="I177" s="345"/>
      <c r="J177" s="345"/>
    </row>
    <row r="178" spans="1:10" ht="18" customHeight="1">
      <c r="A178" s="345"/>
      <c r="B178" s="345"/>
      <c r="C178" s="345"/>
      <c r="D178" s="345"/>
      <c r="E178" s="345"/>
      <c r="F178" s="345"/>
      <c r="G178" s="345"/>
      <c r="H178" s="345"/>
      <c r="I178" s="345"/>
      <c r="J178" s="345"/>
    </row>
    <row r="179" spans="1:10" ht="18" customHeight="1">
      <c r="A179" s="345"/>
      <c r="B179" s="345"/>
      <c r="C179" s="345"/>
      <c r="D179" s="345"/>
      <c r="E179" s="345"/>
      <c r="F179" s="345"/>
      <c r="G179" s="345"/>
      <c r="H179" s="345"/>
      <c r="I179" s="345"/>
      <c r="J179" s="345"/>
    </row>
    <row r="180" spans="1:10" ht="18" customHeight="1">
      <c r="A180" s="345"/>
      <c r="B180" s="345"/>
      <c r="C180" s="345"/>
      <c r="D180" s="345"/>
      <c r="E180" s="345"/>
      <c r="F180" s="345"/>
      <c r="G180" s="345"/>
      <c r="H180" s="345"/>
      <c r="I180" s="345"/>
      <c r="J180" s="345"/>
    </row>
    <row r="181" spans="1:10" ht="18" customHeight="1">
      <c r="A181" s="345"/>
      <c r="B181" s="345"/>
      <c r="C181" s="345"/>
      <c r="D181" s="345"/>
      <c r="E181" s="345"/>
      <c r="F181" s="345"/>
      <c r="G181" s="345"/>
      <c r="H181" s="345"/>
      <c r="I181" s="345"/>
      <c r="J181" s="345"/>
    </row>
    <row r="182" spans="1:10" ht="18" customHeight="1">
      <c r="A182" s="345"/>
      <c r="B182" s="345"/>
      <c r="C182" s="345"/>
      <c r="D182" s="345"/>
      <c r="E182" s="345"/>
      <c r="F182" s="345"/>
      <c r="G182" s="345"/>
      <c r="H182" s="345"/>
      <c r="I182" s="345"/>
      <c r="J182" s="345"/>
    </row>
    <row r="183" spans="1:10" ht="18" customHeight="1">
      <c r="A183" s="345"/>
      <c r="B183" s="345"/>
      <c r="C183" s="345"/>
      <c r="D183" s="345"/>
      <c r="E183" s="345"/>
      <c r="F183" s="345"/>
      <c r="G183" s="345"/>
      <c r="H183" s="345"/>
      <c r="I183" s="345"/>
      <c r="J183" s="345"/>
    </row>
    <row r="184" spans="1:10" ht="18" customHeight="1">
      <c r="A184" s="345"/>
      <c r="B184" s="345"/>
      <c r="C184" s="345"/>
      <c r="D184" s="345"/>
      <c r="E184" s="345"/>
      <c r="F184" s="345"/>
      <c r="G184" s="345"/>
      <c r="H184" s="345"/>
      <c r="I184" s="345"/>
      <c r="J184" s="345"/>
    </row>
    <row r="185" spans="1:10" ht="18" customHeight="1">
      <c r="A185" s="345"/>
      <c r="B185" s="345"/>
      <c r="C185" s="345"/>
      <c r="D185" s="345"/>
      <c r="E185" s="345"/>
      <c r="F185" s="345"/>
      <c r="G185" s="345"/>
      <c r="H185" s="345"/>
      <c r="I185" s="345"/>
      <c r="J185" s="345"/>
    </row>
    <row r="186" spans="1:10" ht="18" customHeight="1">
      <c r="A186" s="345"/>
      <c r="B186" s="345"/>
      <c r="C186" s="345"/>
      <c r="D186" s="345"/>
      <c r="E186" s="345"/>
      <c r="F186" s="345"/>
      <c r="G186" s="345"/>
      <c r="H186" s="345"/>
      <c r="I186" s="345"/>
      <c r="J186" s="345"/>
    </row>
    <row r="187" spans="1:10" ht="18" customHeight="1">
      <c r="A187" s="345"/>
      <c r="B187" s="345"/>
      <c r="C187" s="345"/>
      <c r="D187" s="345"/>
      <c r="E187" s="345"/>
      <c r="F187" s="345"/>
      <c r="G187" s="345"/>
      <c r="H187" s="345"/>
      <c r="I187" s="345"/>
      <c r="J187" s="345"/>
    </row>
    <row r="188" spans="1:10" ht="18" customHeight="1">
      <c r="A188" s="345"/>
      <c r="B188" s="345"/>
      <c r="C188" s="345"/>
      <c r="D188" s="345"/>
      <c r="E188" s="345"/>
      <c r="F188" s="345"/>
      <c r="G188" s="345"/>
      <c r="H188" s="345"/>
      <c r="I188" s="345"/>
      <c r="J188" s="345"/>
    </row>
    <row r="189" spans="1:10" ht="18" customHeight="1">
      <c r="A189" s="345"/>
      <c r="B189" s="345"/>
      <c r="C189" s="345"/>
      <c r="D189" s="345"/>
      <c r="E189" s="345"/>
      <c r="F189" s="345"/>
      <c r="G189" s="345"/>
      <c r="H189" s="345"/>
      <c r="I189" s="345"/>
      <c r="J189" s="345"/>
    </row>
    <row r="190" spans="1:10" ht="18" customHeight="1">
      <c r="A190" s="345"/>
      <c r="B190" s="345"/>
      <c r="C190" s="345"/>
      <c r="D190" s="345"/>
      <c r="E190" s="345"/>
      <c r="F190" s="345"/>
      <c r="G190" s="345"/>
      <c r="H190" s="345"/>
      <c r="I190" s="345"/>
      <c r="J190" s="345"/>
    </row>
    <row r="191" spans="1:10" ht="18" customHeight="1">
      <c r="A191" s="345"/>
      <c r="B191" s="345"/>
      <c r="C191" s="345"/>
      <c r="D191" s="345"/>
      <c r="E191" s="345"/>
      <c r="F191" s="345"/>
      <c r="G191" s="345"/>
      <c r="H191" s="345"/>
      <c r="I191" s="345"/>
      <c r="J191" s="345"/>
    </row>
    <row r="192" spans="1:10" ht="18" customHeight="1">
      <c r="A192" s="345"/>
      <c r="B192" s="345"/>
      <c r="C192" s="345"/>
      <c r="D192" s="345"/>
      <c r="E192" s="345"/>
      <c r="F192" s="345"/>
      <c r="G192" s="345"/>
      <c r="H192" s="345"/>
      <c r="I192" s="345"/>
      <c r="J192" s="345"/>
    </row>
    <row r="193" spans="1:10" ht="18" customHeight="1">
      <c r="A193" s="345"/>
      <c r="B193" s="345"/>
      <c r="C193" s="345"/>
      <c r="D193" s="345"/>
      <c r="E193" s="345"/>
      <c r="F193" s="345"/>
      <c r="G193" s="345"/>
      <c r="H193" s="345"/>
      <c r="I193" s="345"/>
      <c r="J193" s="345"/>
    </row>
    <row r="194" spans="1:10" ht="18" customHeight="1">
      <c r="A194" s="345"/>
      <c r="B194" s="345"/>
      <c r="C194" s="345"/>
      <c r="D194" s="345"/>
      <c r="E194" s="345"/>
      <c r="F194" s="345"/>
      <c r="G194" s="345"/>
      <c r="H194" s="345"/>
      <c r="I194" s="345"/>
      <c r="J194" s="345"/>
    </row>
    <row r="195" spans="1:10" ht="18" customHeight="1">
      <c r="A195" s="345"/>
      <c r="B195" s="345"/>
      <c r="C195" s="345"/>
      <c r="D195" s="345"/>
      <c r="E195" s="345"/>
      <c r="F195" s="345"/>
      <c r="G195" s="345"/>
      <c r="H195" s="345"/>
      <c r="I195" s="345"/>
      <c r="J195" s="345"/>
    </row>
    <row r="196" spans="1:10" ht="18" customHeight="1">
      <c r="A196" s="345"/>
      <c r="B196" s="345"/>
      <c r="C196" s="345"/>
      <c r="D196" s="345"/>
      <c r="E196" s="345"/>
      <c r="F196" s="345"/>
      <c r="G196" s="345"/>
      <c r="H196" s="345"/>
      <c r="I196" s="345"/>
      <c r="J196" s="345"/>
    </row>
    <row r="197" spans="1:10" ht="18" customHeight="1">
      <c r="A197" s="345"/>
      <c r="B197" s="345"/>
      <c r="C197" s="345"/>
      <c r="D197" s="345"/>
      <c r="E197" s="345"/>
      <c r="F197" s="345"/>
      <c r="G197" s="345"/>
      <c r="H197" s="345"/>
      <c r="I197" s="345"/>
      <c r="J197" s="345"/>
    </row>
    <row r="198" spans="1:10" ht="18" customHeight="1">
      <c r="A198" s="345"/>
      <c r="B198" s="345"/>
      <c r="C198" s="345"/>
      <c r="D198" s="345"/>
      <c r="E198" s="345"/>
      <c r="F198" s="345"/>
      <c r="G198" s="345"/>
      <c r="H198" s="345"/>
      <c r="I198" s="345"/>
      <c r="J198" s="345"/>
    </row>
    <row r="199" spans="1:10" ht="18" customHeight="1">
      <c r="A199" s="345"/>
      <c r="B199" s="345"/>
      <c r="C199" s="345"/>
      <c r="D199" s="345"/>
      <c r="E199" s="345"/>
      <c r="F199" s="345"/>
      <c r="G199" s="345"/>
      <c r="H199" s="345"/>
      <c r="I199" s="345"/>
      <c r="J199" s="345"/>
    </row>
    <row r="200" spans="1:10" ht="18" customHeight="1">
      <c r="A200" s="345"/>
      <c r="B200" s="345"/>
      <c r="C200" s="345"/>
      <c r="D200" s="345"/>
      <c r="E200" s="345"/>
      <c r="F200" s="345"/>
      <c r="G200" s="345"/>
      <c r="H200" s="345"/>
      <c r="I200" s="345"/>
      <c r="J200" s="345"/>
    </row>
    <row r="201" spans="1:10" ht="18" customHeight="1">
      <c r="A201" s="345"/>
      <c r="B201" s="345"/>
      <c r="C201" s="345"/>
      <c r="D201" s="345"/>
      <c r="E201" s="345"/>
      <c r="F201" s="345"/>
      <c r="G201" s="345"/>
      <c r="H201" s="345"/>
      <c r="I201" s="345"/>
      <c r="J201" s="345"/>
    </row>
    <row r="202" spans="1:10" ht="18" customHeight="1">
      <c r="A202" s="345"/>
      <c r="B202" s="345"/>
      <c r="C202" s="345"/>
      <c r="D202" s="345"/>
      <c r="E202" s="345"/>
      <c r="F202" s="345"/>
      <c r="G202" s="345"/>
      <c r="H202" s="345"/>
      <c r="I202" s="345"/>
      <c r="J202" s="345"/>
    </row>
    <row r="203" spans="1:10" ht="18" customHeight="1">
      <c r="A203" s="345"/>
      <c r="B203" s="345"/>
      <c r="C203" s="345"/>
      <c r="D203" s="345"/>
      <c r="E203" s="345"/>
      <c r="F203" s="345"/>
      <c r="G203" s="345"/>
      <c r="H203" s="345"/>
      <c r="I203" s="345"/>
      <c r="J203" s="345"/>
    </row>
    <row r="204" spans="1:10" ht="18" customHeight="1">
      <c r="A204" s="345"/>
      <c r="B204" s="345"/>
      <c r="C204" s="345"/>
      <c r="D204" s="345"/>
      <c r="E204" s="345"/>
      <c r="F204" s="345"/>
      <c r="G204" s="345"/>
      <c r="H204" s="345"/>
      <c r="I204" s="345"/>
      <c r="J204" s="345"/>
    </row>
    <row r="205" spans="1:10" ht="18" customHeight="1">
      <c r="A205" s="345"/>
      <c r="B205" s="345"/>
      <c r="C205" s="345"/>
      <c r="D205" s="345"/>
      <c r="E205" s="345"/>
      <c r="F205" s="345"/>
      <c r="G205" s="345"/>
      <c r="H205" s="345"/>
      <c r="I205" s="345"/>
      <c r="J205" s="345"/>
    </row>
    <row r="206" spans="1:10" ht="18" customHeight="1">
      <c r="A206" s="345"/>
      <c r="B206" s="345"/>
      <c r="C206" s="345"/>
      <c r="D206" s="345"/>
      <c r="E206" s="345"/>
      <c r="F206" s="345"/>
      <c r="G206" s="345"/>
      <c r="H206" s="345"/>
      <c r="I206" s="345"/>
      <c r="J206" s="345"/>
    </row>
    <row r="207" spans="1:10" ht="18" customHeight="1">
      <c r="A207" s="345"/>
      <c r="B207" s="345"/>
      <c r="C207" s="345"/>
      <c r="D207" s="345"/>
      <c r="E207" s="345"/>
      <c r="F207" s="345"/>
      <c r="G207" s="345"/>
      <c r="H207" s="345"/>
      <c r="I207" s="345"/>
      <c r="J207" s="345"/>
    </row>
    <row r="208" spans="1:10" ht="18" customHeight="1">
      <c r="A208" s="345"/>
      <c r="B208" s="345"/>
      <c r="C208" s="345"/>
      <c r="D208" s="345"/>
      <c r="E208" s="345"/>
      <c r="F208" s="345"/>
      <c r="G208" s="345"/>
      <c r="H208" s="345"/>
      <c r="I208" s="345"/>
      <c r="J208" s="345"/>
    </row>
    <row r="209" spans="1:10" ht="18" customHeight="1">
      <c r="A209" s="345"/>
      <c r="B209" s="345"/>
      <c r="C209" s="345"/>
      <c r="D209" s="345"/>
      <c r="E209" s="345"/>
      <c r="F209" s="345"/>
      <c r="G209" s="345"/>
      <c r="H209" s="345"/>
      <c r="I209" s="345"/>
      <c r="J209" s="345"/>
    </row>
    <row r="210" spans="1:10" ht="18" customHeight="1">
      <c r="A210" s="345"/>
      <c r="B210" s="345"/>
      <c r="C210" s="345"/>
      <c r="D210" s="345"/>
      <c r="E210" s="345"/>
      <c r="F210" s="345"/>
      <c r="G210" s="345"/>
      <c r="H210" s="345"/>
      <c r="I210" s="345"/>
      <c r="J210" s="345"/>
    </row>
    <row r="211" spans="1:10" ht="18" customHeight="1">
      <c r="A211" s="345"/>
      <c r="B211" s="345"/>
      <c r="C211" s="345"/>
      <c r="D211" s="345"/>
      <c r="E211" s="345"/>
      <c r="F211" s="345"/>
      <c r="G211" s="345"/>
      <c r="H211" s="345"/>
      <c r="I211" s="345"/>
      <c r="J211" s="345"/>
    </row>
    <row r="212" spans="1:10" ht="18" customHeight="1">
      <c r="A212" s="345"/>
      <c r="B212" s="345"/>
      <c r="C212" s="345"/>
      <c r="D212" s="345"/>
      <c r="E212" s="345"/>
      <c r="F212" s="345"/>
      <c r="G212" s="345"/>
      <c r="H212" s="345"/>
      <c r="I212" s="345"/>
      <c r="J212" s="345"/>
    </row>
    <row r="213" spans="1:10" ht="18" customHeight="1">
      <c r="A213" s="345"/>
      <c r="B213" s="345"/>
      <c r="C213" s="345"/>
      <c r="D213" s="345"/>
      <c r="E213" s="345"/>
      <c r="F213" s="345"/>
      <c r="G213" s="345"/>
      <c r="H213" s="345"/>
      <c r="I213" s="345"/>
      <c r="J213" s="345"/>
    </row>
    <row r="214" spans="1:10" ht="18" customHeight="1">
      <c r="A214" s="345"/>
      <c r="B214" s="345"/>
      <c r="C214" s="345"/>
      <c r="D214" s="345"/>
      <c r="E214" s="345"/>
      <c r="F214" s="345"/>
      <c r="G214" s="345"/>
      <c r="H214" s="345"/>
      <c r="I214" s="345"/>
      <c r="J214" s="345"/>
    </row>
    <row r="215" spans="1:10" ht="18" customHeight="1">
      <c r="A215" s="345"/>
      <c r="B215" s="345"/>
      <c r="C215" s="345"/>
      <c r="D215" s="345"/>
      <c r="E215" s="345"/>
      <c r="F215" s="345"/>
      <c r="G215" s="345"/>
      <c r="H215" s="345"/>
      <c r="I215" s="345"/>
      <c r="J215" s="345"/>
    </row>
    <row r="216" spans="1:10" ht="18" customHeight="1">
      <c r="A216" s="345"/>
      <c r="B216" s="345"/>
      <c r="C216" s="345"/>
      <c r="D216" s="345"/>
      <c r="E216" s="345"/>
      <c r="F216" s="345"/>
      <c r="G216" s="345"/>
      <c r="H216" s="345"/>
      <c r="I216" s="345"/>
      <c r="J216" s="345"/>
    </row>
    <row r="217" spans="1:10" ht="18" customHeight="1">
      <c r="A217" s="345"/>
      <c r="B217" s="345"/>
      <c r="C217" s="345"/>
      <c r="D217" s="345"/>
      <c r="E217" s="345"/>
      <c r="F217" s="345"/>
      <c r="G217" s="345"/>
      <c r="H217" s="345"/>
      <c r="I217" s="345"/>
      <c r="J217" s="345"/>
    </row>
    <row r="218" spans="1:10" ht="18" customHeight="1">
      <c r="A218" s="345"/>
      <c r="B218" s="345"/>
      <c r="C218" s="345"/>
      <c r="D218" s="345"/>
      <c r="E218" s="345"/>
      <c r="F218" s="345"/>
      <c r="G218" s="345"/>
      <c r="H218" s="345"/>
      <c r="I218" s="345"/>
      <c r="J218" s="345"/>
    </row>
    <row r="219" spans="1:10" ht="18" customHeight="1">
      <c r="A219" s="345"/>
      <c r="B219" s="345"/>
      <c r="C219" s="345"/>
      <c r="D219" s="345"/>
      <c r="E219" s="345"/>
      <c r="F219" s="345"/>
      <c r="G219" s="345"/>
      <c r="H219" s="345"/>
      <c r="I219" s="345"/>
      <c r="J219" s="345"/>
    </row>
    <row r="220" spans="1:10" ht="18" customHeight="1">
      <c r="A220" s="345"/>
      <c r="B220" s="345"/>
      <c r="C220" s="345"/>
      <c r="D220" s="345"/>
      <c r="E220" s="345"/>
      <c r="F220" s="345"/>
      <c r="G220" s="345"/>
      <c r="H220" s="345"/>
      <c r="I220" s="345"/>
      <c r="J220" s="345"/>
    </row>
    <row r="221" spans="1:10" ht="18" customHeight="1">
      <c r="A221" s="345"/>
      <c r="B221" s="345"/>
      <c r="C221" s="345"/>
      <c r="D221" s="345"/>
      <c r="E221" s="345"/>
      <c r="F221" s="345"/>
      <c r="G221" s="345"/>
      <c r="H221" s="345"/>
      <c r="I221" s="345"/>
      <c r="J221" s="345"/>
    </row>
    <row r="222" spans="1:10" ht="18" customHeight="1">
      <c r="A222" s="345"/>
      <c r="B222" s="345"/>
      <c r="C222" s="345"/>
      <c r="D222" s="345"/>
      <c r="E222" s="345"/>
      <c r="F222" s="345"/>
      <c r="G222" s="345"/>
      <c r="H222" s="345"/>
      <c r="I222" s="345"/>
      <c r="J222" s="345"/>
    </row>
    <row r="223" spans="1:10" ht="18" customHeight="1">
      <c r="A223" s="345"/>
      <c r="B223" s="345"/>
      <c r="C223" s="345"/>
      <c r="D223" s="345"/>
      <c r="E223" s="345"/>
      <c r="F223" s="345"/>
      <c r="G223" s="345"/>
      <c r="H223" s="345"/>
      <c r="I223" s="345"/>
      <c r="J223" s="345"/>
    </row>
    <row r="224" spans="1:10" ht="18" customHeight="1">
      <c r="A224" s="345"/>
      <c r="B224" s="345"/>
      <c r="C224" s="345"/>
      <c r="D224" s="345"/>
      <c r="E224" s="345"/>
      <c r="F224" s="345"/>
      <c r="G224" s="345"/>
      <c r="H224" s="345"/>
      <c r="I224" s="345"/>
      <c r="J224" s="345"/>
    </row>
    <row r="225" spans="1:10" ht="18" customHeight="1">
      <c r="A225" s="345"/>
      <c r="B225" s="345"/>
      <c r="C225" s="345"/>
      <c r="D225" s="345"/>
      <c r="E225" s="345"/>
      <c r="F225" s="345"/>
      <c r="G225" s="345"/>
      <c r="H225" s="345"/>
      <c r="I225" s="345"/>
      <c r="J225" s="345"/>
    </row>
    <row r="226" spans="1:10" ht="18" customHeight="1">
      <c r="A226" s="345"/>
      <c r="B226" s="345"/>
      <c r="C226" s="345"/>
      <c r="D226" s="345"/>
      <c r="E226" s="345"/>
      <c r="F226" s="345"/>
      <c r="G226" s="345"/>
      <c r="H226" s="345"/>
      <c r="I226" s="345"/>
      <c r="J226" s="345"/>
    </row>
    <row r="227" spans="1:10" ht="18" customHeight="1">
      <c r="A227" s="345"/>
      <c r="B227" s="345"/>
      <c r="C227" s="345"/>
      <c r="D227" s="345"/>
      <c r="E227" s="345"/>
      <c r="F227" s="345"/>
      <c r="G227" s="345"/>
      <c r="H227" s="345"/>
      <c r="I227" s="345"/>
      <c r="J227" s="345"/>
    </row>
    <row r="228" spans="1:10" ht="18" customHeight="1">
      <c r="A228" s="345"/>
      <c r="B228" s="345"/>
      <c r="C228" s="345"/>
      <c r="D228" s="345"/>
      <c r="E228" s="345"/>
      <c r="F228" s="345"/>
      <c r="G228" s="345"/>
      <c r="H228" s="345"/>
      <c r="I228" s="345"/>
      <c r="J228" s="345"/>
    </row>
    <row r="229" spans="1:10" ht="18" customHeight="1">
      <c r="A229" s="345"/>
      <c r="B229" s="345"/>
      <c r="C229" s="345"/>
      <c r="D229" s="345"/>
      <c r="E229" s="345"/>
      <c r="F229" s="345"/>
      <c r="G229" s="345"/>
      <c r="H229" s="345"/>
      <c r="I229" s="345"/>
      <c r="J229" s="345"/>
    </row>
    <row r="230" spans="1:10" ht="18" customHeight="1">
      <c r="A230" s="345"/>
      <c r="B230" s="345"/>
      <c r="C230" s="345"/>
      <c r="D230" s="345"/>
      <c r="E230" s="345"/>
      <c r="F230" s="345"/>
      <c r="G230" s="345"/>
      <c r="H230" s="345"/>
      <c r="I230" s="345"/>
      <c r="J230" s="345"/>
    </row>
    <row r="231" spans="1:10" ht="18" customHeight="1">
      <c r="A231" s="345"/>
      <c r="B231" s="345"/>
      <c r="C231" s="345"/>
      <c r="D231" s="345"/>
      <c r="E231" s="345"/>
      <c r="F231" s="345"/>
      <c r="G231" s="345"/>
      <c r="H231" s="345"/>
      <c r="I231" s="345"/>
      <c r="J231" s="345"/>
    </row>
    <row r="232" spans="1:10" ht="18" customHeight="1">
      <c r="A232" s="345"/>
      <c r="B232" s="345"/>
      <c r="C232" s="345"/>
      <c r="D232" s="345"/>
      <c r="E232" s="345"/>
      <c r="F232" s="345"/>
      <c r="G232" s="345"/>
      <c r="H232" s="345"/>
      <c r="I232" s="345"/>
      <c r="J232" s="345"/>
    </row>
    <row r="233" spans="1:10" ht="18" customHeight="1">
      <c r="A233" s="345"/>
      <c r="B233" s="345"/>
      <c r="C233" s="345"/>
      <c r="D233" s="345"/>
      <c r="E233" s="345"/>
      <c r="F233" s="345"/>
      <c r="G233" s="345"/>
      <c r="H233" s="345"/>
      <c r="I233" s="345"/>
      <c r="J233" s="345"/>
    </row>
    <row r="234" spans="1:10" ht="18" customHeight="1">
      <c r="A234" s="345"/>
      <c r="B234" s="345"/>
      <c r="C234" s="345"/>
      <c r="D234" s="345"/>
      <c r="E234" s="345"/>
      <c r="F234" s="345"/>
      <c r="G234" s="345"/>
      <c r="H234" s="345"/>
      <c r="I234" s="345"/>
      <c r="J234" s="345"/>
    </row>
    <row r="235" spans="1:10" ht="18" customHeight="1"/>
    <row r="236" spans="1:10" ht="18" customHeight="1"/>
    <row r="237" spans="1:10" ht="18" customHeight="1"/>
    <row r="238" spans="1:10" ht="18" customHeight="1"/>
    <row r="239" spans="1:10" ht="18" customHeight="1"/>
    <row r="240" spans="1:1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</sheetData>
  <mergeCells count="188">
    <mergeCell ref="C110:D110"/>
    <mergeCell ref="E110:F110"/>
    <mergeCell ref="G110:H110"/>
    <mergeCell ref="I110:J110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99:D99"/>
    <mergeCell ref="E99:F99"/>
    <mergeCell ref="G99:H99"/>
    <mergeCell ref="I99:J99"/>
    <mergeCell ref="C101:D101"/>
    <mergeCell ref="E101:F101"/>
    <mergeCell ref="G101:H101"/>
    <mergeCell ref="I101:J101"/>
    <mergeCell ref="C97:D97"/>
    <mergeCell ref="E97:F97"/>
    <mergeCell ref="G97:H97"/>
    <mergeCell ref="I97:J97"/>
    <mergeCell ref="C98:D98"/>
    <mergeCell ref="E98:F98"/>
    <mergeCell ref="G98:H98"/>
    <mergeCell ref="I98:J98"/>
    <mergeCell ref="C91:D91"/>
    <mergeCell ref="E91:F91"/>
    <mergeCell ref="G91:H91"/>
    <mergeCell ref="I91:J91"/>
    <mergeCell ref="C95:D95"/>
    <mergeCell ref="E95:F95"/>
    <mergeCell ref="G95:H95"/>
    <mergeCell ref="I95:J95"/>
    <mergeCell ref="C89:D89"/>
    <mergeCell ref="E89:F89"/>
    <mergeCell ref="G89:H89"/>
    <mergeCell ref="I89:J89"/>
    <mergeCell ref="C90:D90"/>
    <mergeCell ref="E90:F90"/>
    <mergeCell ref="G90:H90"/>
    <mergeCell ref="I90:J90"/>
    <mergeCell ref="C85:D85"/>
    <mergeCell ref="E85:F85"/>
    <mergeCell ref="G85:H85"/>
    <mergeCell ref="I85:J85"/>
    <mergeCell ref="C88:D88"/>
    <mergeCell ref="E88:F88"/>
    <mergeCell ref="G88:H88"/>
    <mergeCell ref="I88:J88"/>
    <mergeCell ref="C83:D83"/>
    <mergeCell ref="E83:F83"/>
    <mergeCell ref="G83:H83"/>
    <mergeCell ref="I83:J83"/>
    <mergeCell ref="C84:D84"/>
    <mergeCell ref="E84:F84"/>
    <mergeCell ref="G84:H84"/>
    <mergeCell ref="I84:J84"/>
    <mergeCell ref="B56:B58"/>
    <mergeCell ref="C56:C58"/>
    <mergeCell ref="D56:D58"/>
    <mergeCell ref="E56:E58"/>
    <mergeCell ref="F56:F58"/>
    <mergeCell ref="G56:G58"/>
    <mergeCell ref="H56:H58"/>
    <mergeCell ref="I56:I58"/>
    <mergeCell ref="J56:J58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H35:H39"/>
    <mergeCell ref="I35:I39"/>
    <mergeCell ref="J35:J39"/>
    <mergeCell ref="B40:B44"/>
    <mergeCell ref="C40:C44"/>
    <mergeCell ref="D40:D44"/>
    <mergeCell ref="E40:E44"/>
    <mergeCell ref="F40:F44"/>
    <mergeCell ref="G40:G44"/>
    <mergeCell ref="H40:H44"/>
    <mergeCell ref="B35:B39"/>
    <mergeCell ref="C35:C39"/>
    <mergeCell ref="D35:D39"/>
    <mergeCell ref="E35:E39"/>
    <mergeCell ref="F35:F39"/>
    <mergeCell ref="G35:G39"/>
    <mergeCell ref="I40:I44"/>
    <mergeCell ref="J40:J44"/>
    <mergeCell ref="B31:B34"/>
    <mergeCell ref="C31:C34"/>
    <mergeCell ref="D31:D34"/>
    <mergeCell ref="E31:E34"/>
    <mergeCell ref="F31:F34"/>
    <mergeCell ref="G31:G34"/>
    <mergeCell ref="H31:H34"/>
    <mergeCell ref="I31:I34"/>
    <mergeCell ref="J31:J34"/>
    <mergeCell ref="B27:B30"/>
    <mergeCell ref="C27:C30"/>
    <mergeCell ref="D27:D30"/>
    <mergeCell ref="E27:E30"/>
    <mergeCell ref="F27:F30"/>
    <mergeCell ref="G27:G30"/>
    <mergeCell ref="H27:H30"/>
    <mergeCell ref="I27:I30"/>
    <mergeCell ref="J27:J30"/>
    <mergeCell ref="H21:H23"/>
    <mergeCell ref="I21:I23"/>
    <mergeCell ref="J21:J23"/>
    <mergeCell ref="B24:B26"/>
    <mergeCell ref="C24:C26"/>
    <mergeCell ref="D24:D26"/>
    <mergeCell ref="E24:E26"/>
    <mergeCell ref="F24:F26"/>
    <mergeCell ref="G24:G26"/>
    <mergeCell ref="H24:H26"/>
    <mergeCell ref="B21:B23"/>
    <mergeCell ref="C21:C23"/>
    <mergeCell ref="D21:D23"/>
    <mergeCell ref="E21:E23"/>
    <mergeCell ref="F21:F23"/>
    <mergeCell ref="G21:G23"/>
    <mergeCell ref="I24:I26"/>
    <mergeCell ref="J24:J26"/>
    <mergeCell ref="B17:B20"/>
    <mergeCell ref="C17:C20"/>
    <mergeCell ref="D17:D20"/>
    <mergeCell ref="E17:E20"/>
    <mergeCell ref="F17:F20"/>
    <mergeCell ref="G17:G20"/>
    <mergeCell ref="H17:H20"/>
    <mergeCell ref="I17:I20"/>
    <mergeCell ref="J17:J20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C5:D5"/>
    <mergeCell ref="E5:F5"/>
    <mergeCell ref="G5:H5"/>
    <mergeCell ref="I5:J5"/>
    <mergeCell ref="B6:B8"/>
    <mergeCell ref="C6:C8"/>
    <mergeCell ref="D6:D8"/>
    <mergeCell ref="E6:E8"/>
    <mergeCell ref="F6:F8"/>
    <mergeCell ref="G6:G8"/>
    <mergeCell ref="H6:H8"/>
    <mergeCell ref="I6:I8"/>
    <mergeCell ref="J6:J8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30" fitToHeight="3" orientation="portrait" r:id="rId1"/>
  <headerFooter>
    <oddHeader>&amp;R&amp;G</oddHeader>
  </headerFooter>
  <rowBreaks count="1" manualBreakCount="1">
    <brk id="80" max="5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A6D1-E512-49C3-BDD4-317CB89AC9B8}">
  <sheetPr>
    <tabColor theme="4" tint="0.79998168889431442"/>
  </sheetPr>
  <dimension ref="A1:AX31"/>
  <sheetViews>
    <sheetView view="pageBreakPreview" zoomScale="90" zoomScaleNormal="100" zoomScaleSheetLayoutView="90" workbookViewId="0">
      <selection activeCell="I12" sqref="I12"/>
    </sheetView>
  </sheetViews>
  <sheetFormatPr defaultColWidth="9.140625" defaultRowHeight="15"/>
  <cols>
    <col min="1" max="1" width="13.140625" style="221" customWidth="1"/>
    <col min="2" max="2" width="9.42578125" style="221" customWidth="1"/>
    <col min="3" max="3" width="50" style="221" customWidth="1"/>
    <col min="4" max="4" width="21.85546875" style="221" customWidth="1"/>
    <col min="5" max="8" width="17.85546875" style="221" customWidth="1"/>
    <col min="9" max="9" width="25.85546875" style="221" customWidth="1"/>
    <col min="10" max="16384" width="9.140625" style="221"/>
  </cols>
  <sheetData>
    <row r="1" spans="1:50">
      <c r="A1" s="735" t="s">
        <v>705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</row>
    <row r="2" spans="1:50">
      <c r="A2" s="735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1:50" ht="29.25">
      <c r="A3" s="409" t="s">
        <v>0</v>
      </c>
      <c r="B3" s="268"/>
      <c r="C3" s="268"/>
      <c r="D3" s="268"/>
      <c r="E3" s="268"/>
      <c r="F3" s="268"/>
      <c r="G3" s="267"/>
      <c r="H3" s="267"/>
      <c r="I3" s="410">
        <v>44958</v>
      </c>
    </row>
    <row r="4" spans="1:50" ht="68.25" customHeight="1">
      <c r="A4" s="736" t="s">
        <v>81</v>
      </c>
      <c r="B4" s="737"/>
      <c r="C4" s="411" t="s">
        <v>82</v>
      </c>
      <c r="D4" s="412" t="s">
        <v>706</v>
      </c>
      <c r="E4" s="413" t="s">
        <v>95</v>
      </c>
      <c r="F4" s="414" t="s">
        <v>707</v>
      </c>
      <c r="G4" s="414"/>
      <c r="H4" s="738"/>
      <c r="I4" s="739"/>
    </row>
    <row r="5" spans="1:50" ht="24" customHeight="1">
      <c r="A5" s="345"/>
      <c r="B5" s="345"/>
      <c r="C5" s="345"/>
      <c r="D5" s="345"/>
      <c r="E5" s="345"/>
      <c r="F5" s="345"/>
      <c r="G5" s="345"/>
      <c r="H5" s="345"/>
      <c r="I5" s="345"/>
    </row>
    <row r="6" spans="1:50" ht="36.6" customHeight="1">
      <c r="A6" s="734" t="s">
        <v>708</v>
      </c>
      <c r="B6" s="734"/>
      <c r="C6" s="416" t="s">
        <v>709</v>
      </c>
      <c r="D6" s="417">
        <v>152</v>
      </c>
      <c r="E6" s="417" t="s">
        <v>710</v>
      </c>
      <c r="F6" s="418">
        <v>37415.407285218163</v>
      </c>
      <c r="G6" s="418"/>
      <c r="H6" s="419"/>
      <c r="I6" s="420"/>
    </row>
    <row r="7" spans="1:50" ht="36.6" customHeight="1">
      <c r="A7" s="734" t="s">
        <v>711</v>
      </c>
      <c r="B7" s="734"/>
      <c r="C7" s="416" t="s">
        <v>712</v>
      </c>
      <c r="D7" s="417">
        <v>176</v>
      </c>
      <c r="E7" s="417" t="s">
        <v>713</v>
      </c>
      <c r="F7" s="418">
        <v>44170.325003426602</v>
      </c>
      <c r="G7" s="418"/>
      <c r="H7" s="419"/>
      <c r="I7" s="420"/>
    </row>
    <row r="8" spans="1:50" ht="36.6" customHeight="1">
      <c r="A8" s="734" t="s">
        <v>714</v>
      </c>
      <c r="B8" s="734"/>
      <c r="C8" s="416" t="s">
        <v>715</v>
      </c>
      <c r="D8" s="417">
        <v>154</v>
      </c>
      <c r="E8" s="417" t="s">
        <v>710</v>
      </c>
      <c r="F8" s="418">
        <v>41070.422560892795</v>
      </c>
      <c r="G8" s="418"/>
      <c r="H8" s="419"/>
      <c r="I8" s="420"/>
    </row>
    <row r="9" spans="1:50" ht="36.6" customHeight="1">
      <c r="A9" s="734" t="s">
        <v>716</v>
      </c>
      <c r="B9" s="734"/>
      <c r="C9" s="416" t="s">
        <v>717</v>
      </c>
      <c r="D9" s="417">
        <v>178</v>
      </c>
      <c r="E9" s="417" t="s">
        <v>713</v>
      </c>
      <c r="F9" s="418">
        <v>47614.052532661684</v>
      </c>
      <c r="G9" s="418"/>
      <c r="H9" s="419"/>
      <c r="I9" s="420"/>
    </row>
    <row r="10" spans="1:50" ht="21" customHeight="1">
      <c r="A10" s="421"/>
      <c r="B10" s="421"/>
      <c r="C10" s="421"/>
      <c r="D10" s="421"/>
      <c r="E10" s="292"/>
      <c r="F10" s="422"/>
      <c r="G10" s="423"/>
      <c r="H10" s="423"/>
      <c r="I10" s="424"/>
    </row>
    <row r="11" spans="1:50" s="268" customFormat="1" ht="36.6" customHeight="1">
      <c r="A11" s="743" t="s">
        <v>593</v>
      </c>
      <c r="B11" s="744"/>
      <c r="C11" s="744"/>
      <c r="D11" s="744"/>
      <c r="E11" s="744"/>
      <c r="F11" s="744"/>
      <c r="G11" s="348"/>
      <c r="H11" s="348"/>
      <c r="I11" s="364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</row>
    <row r="12" spans="1:50" s="268" customFormat="1" ht="36.6" customHeight="1">
      <c r="A12" s="740" t="s">
        <v>487</v>
      </c>
      <c r="B12" s="741"/>
      <c r="C12" s="741"/>
      <c r="D12" s="741"/>
      <c r="E12" s="741"/>
      <c r="F12" s="741"/>
      <c r="G12" s="742"/>
      <c r="H12" s="419">
        <v>1194.50527573163</v>
      </c>
      <c r="I12" s="420">
        <f>H12*7.5345</f>
        <v>8999.9999999999673</v>
      </c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</row>
    <row r="13" spans="1:50" ht="21" customHeight="1">
      <c r="A13" s="421"/>
      <c r="B13" s="421"/>
      <c r="C13" s="421"/>
      <c r="D13" s="421"/>
      <c r="E13" s="292"/>
      <c r="F13" s="422"/>
      <c r="G13" s="423"/>
      <c r="H13" s="423"/>
      <c r="I13" s="424"/>
    </row>
    <row r="14" spans="1:50" s="268" customFormat="1" ht="33" customHeight="1">
      <c r="A14" s="743" t="s">
        <v>490</v>
      </c>
      <c r="B14" s="744"/>
      <c r="C14" s="744"/>
      <c r="D14" s="744"/>
      <c r="E14" s="744"/>
      <c r="F14" s="744"/>
      <c r="G14" s="348"/>
      <c r="H14" s="348"/>
      <c r="I14" s="364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</row>
    <row r="15" spans="1:50" s="268" customFormat="1" ht="33" customHeight="1">
      <c r="A15" s="740" t="s">
        <v>718</v>
      </c>
      <c r="B15" s="741"/>
      <c r="C15" s="741"/>
      <c r="D15" s="741"/>
      <c r="E15" s="741"/>
      <c r="F15" s="741"/>
      <c r="G15" s="742"/>
      <c r="H15" s="419">
        <f>I15/7.5345</f>
        <v>690.15860375605541</v>
      </c>
      <c r="I15" s="420">
        <v>5200</v>
      </c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</row>
    <row r="16" spans="1:50" s="268" customFormat="1" ht="33" customHeight="1">
      <c r="A16" s="740" t="s">
        <v>719</v>
      </c>
      <c r="B16" s="741"/>
      <c r="C16" s="741"/>
      <c r="D16" s="741"/>
      <c r="E16" s="741"/>
      <c r="F16" s="741"/>
      <c r="G16" s="742"/>
      <c r="H16" s="419">
        <f>I16/7.5345</f>
        <v>783.06456964629365</v>
      </c>
      <c r="I16" s="420">
        <v>5900</v>
      </c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</row>
    <row r="17" spans="1:50" s="268" customFormat="1" ht="33" customHeight="1">
      <c r="A17" s="740" t="s">
        <v>491</v>
      </c>
      <c r="B17" s="741"/>
      <c r="C17" s="741"/>
      <c r="D17" s="741"/>
      <c r="E17" s="741"/>
      <c r="F17" s="741"/>
      <c r="G17" s="742"/>
      <c r="H17" s="419">
        <f>I17/7.5345</f>
        <v>1048.5101864755457</v>
      </c>
      <c r="I17" s="420">
        <v>7900</v>
      </c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</row>
    <row r="18" spans="1:50" s="268" customFormat="1" ht="18" customHeight="1">
      <c r="A18" s="425"/>
      <c r="B18" s="425"/>
      <c r="C18" s="425"/>
      <c r="D18" s="425"/>
      <c r="E18" s="425"/>
      <c r="F18" s="425"/>
      <c r="G18" s="425"/>
      <c r="H18" s="426"/>
      <c r="I18" s="427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</row>
    <row r="19" spans="1:50" ht="21" customHeight="1">
      <c r="A19" s="330" t="s">
        <v>84</v>
      </c>
      <c r="B19" s="428"/>
      <c r="C19" s="428"/>
      <c r="D19" s="428"/>
      <c r="E19" s="429"/>
      <c r="F19" s="430"/>
      <c r="G19" s="431"/>
      <c r="H19" s="423"/>
      <c r="I19" s="422"/>
    </row>
    <row r="20" spans="1:50" ht="24">
      <c r="A20" s="432"/>
      <c r="B20" s="330"/>
      <c r="C20" s="330"/>
      <c r="D20" s="330"/>
      <c r="E20" s="330"/>
      <c r="F20" s="330"/>
      <c r="G20" s="330"/>
      <c r="H20" s="268"/>
      <c r="I20" s="268"/>
    </row>
    <row r="21" spans="1:50" ht="24">
      <c r="A21" s="433"/>
      <c r="B21" s="330"/>
      <c r="C21" s="330"/>
      <c r="D21" s="330"/>
      <c r="E21" s="330"/>
      <c r="F21" s="330"/>
      <c r="G21" s="330"/>
      <c r="H21" s="268"/>
      <c r="I21" s="268"/>
    </row>
    <row r="22" spans="1:50" ht="24">
      <c r="A22" s="330" t="s">
        <v>492</v>
      </c>
      <c r="B22" s="330"/>
      <c r="C22" s="330"/>
      <c r="D22" s="330"/>
      <c r="E22" s="330"/>
      <c r="F22" s="330"/>
      <c r="G22" s="330"/>
      <c r="H22" s="268"/>
      <c r="I22" s="268"/>
    </row>
    <row r="23" spans="1:50" ht="24">
      <c r="A23" s="330" t="s">
        <v>595</v>
      </c>
      <c r="B23" s="330"/>
      <c r="C23" s="330"/>
      <c r="D23" s="330"/>
      <c r="E23" s="330"/>
      <c r="F23" s="330"/>
      <c r="G23" s="330"/>
      <c r="H23" s="268"/>
      <c r="I23" s="268"/>
    </row>
    <row r="24" spans="1:50" ht="24">
      <c r="A24" s="330" t="s">
        <v>84</v>
      </c>
      <c r="B24" s="330"/>
      <c r="C24" s="330"/>
      <c r="D24" s="330"/>
      <c r="E24" s="330"/>
      <c r="F24" s="330"/>
      <c r="G24" s="330"/>
      <c r="H24" s="268"/>
      <c r="I24" s="268"/>
    </row>
    <row r="25" spans="1:50" ht="24">
      <c r="A25" s="330" t="s">
        <v>720</v>
      </c>
      <c r="B25" s="330"/>
      <c r="C25" s="330"/>
      <c r="D25" s="330"/>
      <c r="E25" s="330"/>
      <c r="F25" s="330"/>
      <c r="G25" s="330"/>
      <c r="H25" s="268"/>
      <c r="I25" s="268"/>
    </row>
    <row r="26" spans="1:50" ht="24">
      <c r="A26" s="330" t="s">
        <v>6</v>
      </c>
      <c r="B26" s="330"/>
      <c r="C26" s="330"/>
      <c r="D26" s="330"/>
      <c r="E26" s="330"/>
      <c r="F26" s="330"/>
      <c r="G26" s="330"/>
      <c r="H26" s="268"/>
      <c r="I26" s="268"/>
    </row>
    <row r="27" spans="1:50" ht="24">
      <c r="A27" s="330"/>
      <c r="B27" s="330"/>
      <c r="C27" s="330"/>
      <c r="D27" s="330"/>
      <c r="E27" s="330"/>
      <c r="F27" s="330"/>
      <c r="G27" s="330"/>
      <c r="H27" s="268"/>
      <c r="I27" s="268"/>
    </row>
    <row r="28" spans="1:50" ht="24">
      <c r="A28" s="330" t="s">
        <v>8</v>
      </c>
      <c r="B28" s="330"/>
      <c r="C28" s="330"/>
      <c r="D28" s="330"/>
      <c r="E28" s="330"/>
      <c r="F28" s="330"/>
      <c r="G28" s="330"/>
      <c r="H28" s="268"/>
      <c r="I28" s="268"/>
    </row>
    <row r="29" spans="1:50">
      <c r="A29" s="268"/>
      <c r="B29" s="268"/>
      <c r="C29" s="268"/>
      <c r="D29" s="268"/>
      <c r="E29" s="268"/>
      <c r="F29" s="268"/>
      <c r="G29" s="268"/>
      <c r="H29" s="268"/>
      <c r="I29" s="268"/>
    </row>
    <row r="30" spans="1:50">
      <c r="A30" s="268"/>
      <c r="B30" s="268"/>
      <c r="C30" s="268"/>
      <c r="D30" s="268"/>
      <c r="E30" s="268"/>
      <c r="F30" s="268"/>
      <c r="G30" s="268"/>
      <c r="H30" s="268"/>
      <c r="I30" s="268"/>
    </row>
    <row r="31" spans="1:50">
      <c r="A31" s="268"/>
      <c r="B31" s="268"/>
      <c r="C31" s="268"/>
      <c r="D31" s="268"/>
      <c r="E31" s="268"/>
      <c r="F31" s="268"/>
      <c r="G31" s="268"/>
      <c r="H31" s="268"/>
      <c r="I31" s="268"/>
    </row>
  </sheetData>
  <mergeCells count="13">
    <mergeCell ref="A17:G17"/>
    <mergeCell ref="A9:B9"/>
    <mergeCell ref="A11:F11"/>
    <mergeCell ref="A12:G12"/>
    <mergeCell ref="A14:F14"/>
    <mergeCell ref="A15:G15"/>
    <mergeCell ref="A16:G16"/>
    <mergeCell ref="A8:B8"/>
    <mergeCell ref="A1:L2"/>
    <mergeCell ref="A4:B4"/>
    <mergeCell ref="H4:I4"/>
    <mergeCell ref="A6:B6"/>
    <mergeCell ref="A7:B7"/>
  </mergeCells>
  <conditionalFormatting sqref="I5 F5:F13 I10:I11 I13:I14 G6:H13 F19:I19 F14:H17 H18:I18">
    <cfRule type="containsText" dxfId="26" priority="5" operator="containsText" text="NE">
      <formula>NOT(ISERROR(SEARCH("NE",F5)))</formula>
    </cfRule>
  </conditionalFormatting>
  <conditionalFormatting sqref="G5:H5">
    <cfRule type="containsText" dxfId="25" priority="4" operator="containsText" text="NE">
      <formula>NOT(ISERROR(SEARCH("NE",G5)))</formula>
    </cfRule>
  </conditionalFormatting>
  <conditionalFormatting sqref="I6:I9">
    <cfRule type="containsText" dxfId="24" priority="3" operator="containsText" text="NE">
      <formula>NOT(ISERROR(SEARCH("NE",I6)))</formula>
    </cfRule>
  </conditionalFormatting>
  <conditionalFormatting sqref="I15:I17">
    <cfRule type="containsText" dxfId="23" priority="2" operator="containsText" text="NE">
      <formula>NOT(ISERROR(SEARCH("NE",I15)))</formula>
    </cfRule>
  </conditionalFormatting>
  <conditionalFormatting sqref="I12">
    <cfRule type="containsText" dxfId="22" priority="1" operator="containsText" text="NE">
      <formula>NOT(ISERROR(SEARCH("NE",I12)))</formula>
    </cfRule>
  </conditionalFormatting>
  <pageMargins left="0.7" right="0.7" top="0.75" bottom="0.75" header="0.3" footer="0.3"/>
  <pageSetup paperSize="9" scale="43" orientation="portrait" r:id="rId1"/>
  <headerFooter>
    <oddHeader>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6D656-5136-4A27-BB29-D944D0EB6002}">
  <sheetPr>
    <tabColor theme="4" tint="0.79998168889431442"/>
  </sheetPr>
  <dimension ref="A1:N178"/>
  <sheetViews>
    <sheetView view="pageBreakPreview" topLeftCell="A25" zoomScale="60" zoomScaleNormal="55" zoomScalePageLayoutView="90" workbookViewId="0">
      <selection activeCell="A10" sqref="A10:G10"/>
    </sheetView>
  </sheetViews>
  <sheetFormatPr defaultColWidth="9.140625" defaultRowHeight="15"/>
  <cols>
    <col min="1" max="2" width="9.140625" style="221"/>
    <col min="3" max="3" width="9.7109375" style="221" customWidth="1"/>
    <col min="4" max="4" width="9.140625" style="221"/>
    <col min="5" max="5" width="9.140625" style="221" bestFit="1" customWidth="1"/>
    <col min="6" max="6" width="3.7109375" style="221" customWidth="1"/>
    <col min="7" max="7" width="8.7109375" style="221" bestFit="1" customWidth="1"/>
    <col min="8" max="8" width="17.28515625" style="221" bestFit="1" customWidth="1"/>
    <col min="9" max="9" width="23.28515625" style="221" customWidth="1"/>
    <col min="10" max="10" width="23.140625" style="221" customWidth="1"/>
    <col min="11" max="11" width="24.42578125" style="221" customWidth="1"/>
    <col min="12" max="12" width="22.85546875" style="221" customWidth="1"/>
    <col min="13" max="13" width="30.7109375" style="221" customWidth="1"/>
    <col min="14" max="16384" width="9.140625" style="221"/>
  </cols>
  <sheetData>
    <row r="1" spans="1:13" ht="24.75" customHeight="1">
      <c r="A1" s="434" t="s">
        <v>705</v>
      </c>
      <c r="B1" s="434"/>
      <c r="C1" s="435"/>
      <c r="D1" s="435"/>
      <c r="E1" s="435"/>
      <c r="F1" s="435"/>
      <c r="G1" s="435"/>
      <c r="H1" s="435"/>
      <c r="I1" s="435"/>
      <c r="J1" s="435"/>
      <c r="K1" s="436"/>
      <c r="L1" s="435"/>
      <c r="M1" s="436"/>
    </row>
    <row r="2" spans="1:13" ht="26.25">
      <c r="A2" s="344"/>
      <c r="B2" s="268"/>
      <c r="C2" s="268"/>
      <c r="D2" s="268"/>
      <c r="E2" s="268"/>
      <c r="F2" s="268"/>
      <c r="G2" s="268"/>
      <c r="H2" s="268"/>
      <c r="I2" s="268"/>
      <c r="J2" s="268"/>
      <c r="K2" s="436"/>
      <c r="L2" s="268"/>
      <c r="M2" s="436"/>
    </row>
    <row r="3" spans="1:13" ht="27">
      <c r="A3" s="437" t="s">
        <v>85</v>
      </c>
      <c r="B3" s="268"/>
      <c r="C3" s="268"/>
      <c r="D3" s="268"/>
      <c r="E3" s="268"/>
      <c r="F3" s="268"/>
      <c r="G3" s="268"/>
      <c r="H3" s="268"/>
      <c r="I3" s="268"/>
      <c r="J3" s="268"/>
      <c r="K3" s="436"/>
      <c r="L3" s="436"/>
      <c r="M3" s="436"/>
    </row>
    <row r="4" spans="1:13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436"/>
    </row>
    <row r="5" spans="1:13" ht="34.9" customHeight="1">
      <c r="A5" s="748"/>
      <c r="B5" s="749"/>
      <c r="C5" s="749"/>
      <c r="D5" s="749"/>
      <c r="E5" s="749"/>
      <c r="F5" s="749"/>
      <c r="G5" s="749"/>
      <c r="H5" s="438" t="s">
        <v>14</v>
      </c>
      <c r="I5" s="438" t="s">
        <v>13</v>
      </c>
      <c r="J5" s="750" t="s">
        <v>498</v>
      </c>
      <c r="K5" s="751"/>
      <c r="L5" s="752" t="s">
        <v>721</v>
      </c>
      <c r="M5" s="753"/>
    </row>
    <row r="6" spans="1:13">
      <c r="A6" s="439"/>
      <c r="B6" s="440"/>
      <c r="C6" s="440"/>
      <c r="D6" s="440"/>
      <c r="E6" s="440"/>
      <c r="F6" s="440"/>
      <c r="G6" s="440"/>
      <c r="H6" s="441"/>
      <c r="I6" s="441"/>
      <c r="J6" s="441"/>
      <c r="K6" s="441"/>
      <c r="L6" s="442"/>
      <c r="M6" s="442"/>
    </row>
    <row r="7" spans="1:13" ht="36.6" customHeight="1">
      <c r="A7" s="754" t="s">
        <v>722</v>
      </c>
      <c r="B7" s="755"/>
      <c r="C7" s="755"/>
      <c r="D7" s="755"/>
      <c r="E7" s="755"/>
      <c r="F7" s="755"/>
      <c r="G7" s="755"/>
      <c r="H7" s="443"/>
      <c r="I7" s="443"/>
      <c r="J7" s="443"/>
      <c r="K7" s="443"/>
      <c r="L7" s="443"/>
      <c r="M7" s="443"/>
    </row>
    <row r="8" spans="1:13" ht="118.9" customHeight="1">
      <c r="A8" s="745" t="s">
        <v>723</v>
      </c>
      <c r="B8" s="746"/>
      <c r="C8" s="746"/>
      <c r="D8" s="746"/>
      <c r="E8" s="746"/>
      <c r="F8" s="746"/>
      <c r="G8" s="747"/>
      <c r="H8" s="444" t="s">
        <v>724</v>
      </c>
      <c r="I8" s="444" t="s">
        <v>62</v>
      </c>
      <c r="J8" s="445">
        <v>650</v>
      </c>
      <c r="K8" s="446">
        <v>4897.4250000000002</v>
      </c>
      <c r="L8" s="445">
        <v>650</v>
      </c>
      <c r="M8" s="446">
        <v>4897.4250000000002</v>
      </c>
    </row>
    <row r="9" spans="1:13" ht="39.6" customHeight="1">
      <c r="A9" s="754" t="s">
        <v>725</v>
      </c>
      <c r="B9" s="755"/>
      <c r="C9" s="755"/>
      <c r="D9" s="755"/>
      <c r="E9" s="755"/>
      <c r="F9" s="755"/>
      <c r="G9" s="755"/>
      <c r="H9" s="447" t="s">
        <v>34</v>
      </c>
      <c r="I9" s="447" t="s">
        <v>34</v>
      </c>
      <c r="J9" s="448" t="s">
        <v>34</v>
      </c>
      <c r="K9" s="449" t="s">
        <v>34</v>
      </c>
      <c r="L9" s="448" t="s">
        <v>34</v>
      </c>
      <c r="M9" s="449" t="s">
        <v>34</v>
      </c>
    </row>
    <row r="10" spans="1:13" ht="58.9" customHeight="1">
      <c r="A10" s="745" t="s">
        <v>726</v>
      </c>
      <c r="B10" s="746"/>
      <c r="C10" s="746"/>
      <c r="D10" s="746"/>
      <c r="E10" s="746"/>
      <c r="F10" s="746"/>
      <c r="G10" s="747"/>
      <c r="H10" s="444" t="s">
        <v>727</v>
      </c>
      <c r="I10" s="444" t="s">
        <v>728</v>
      </c>
      <c r="J10" s="445">
        <v>900</v>
      </c>
      <c r="K10" s="450">
        <v>6781.05</v>
      </c>
      <c r="L10" s="445" t="s">
        <v>384</v>
      </c>
      <c r="M10" s="446" t="s">
        <v>384</v>
      </c>
    </row>
    <row r="11" spans="1:13" ht="58.9" customHeight="1">
      <c r="A11" s="745" t="s">
        <v>729</v>
      </c>
      <c r="B11" s="746"/>
      <c r="C11" s="746"/>
      <c r="D11" s="746"/>
      <c r="E11" s="746"/>
      <c r="F11" s="746"/>
      <c r="G11" s="747"/>
      <c r="H11" s="444" t="s">
        <v>730</v>
      </c>
      <c r="I11" s="444" t="s">
        <v>728</v>
      </c>
      <c r="J11" s="445">
        <v>200</v>
      </c>
      <c r="K11" s="450">
        <v>1506.9</v>
      </c>
      <c r="L11" s="445" t="s">
        <v>384</v>
      </c>
      <c r="M11" s="446" t="s">
        <v>384</v>
      </c>
    </row>
    <row r="12" spans="1:13" ht="46.15" customHeight="1">
      <c r="A12" s="754" t="s">
        <v>731</v>
      </c>
      <c r="B12" s="755"/>
      <c r="C12" s="755"/>
      <c r="D12" s="755"/>
      <c r="E12" s="755"/>
      <c r="F12" s="755"/>
      <c r="G12" s="755"/>
      <c r="H12" s="447" t="s">
        <v>34</v>
      </c>
      <c r="I12" s="447" t="s">
        <v>34</v>
      </c>
      <c r="J12" s="448" t="s">
        <v>34</v>
      </c>
      <c r="K12" s="449" t="s">
        <v>34</v>
      </c>
      <c r="L12" s="448" t="s">
        <v>34</v>
      </c>
      <c r="M12" s="449" t="s">
        <v>34</v>
      </c>
    </row>
    <row r="13" spans="1:13" ht="42.6" customHeight="1">
      <c r="A13" s="745" t="s">
        <v>732</v>
      </c>
      <c r="B13" s="746"/>
      <c r="C13" s="746"/>
      <c r="D13" s="746"/>
      <c r="E13" s="746"/>
      <c r="F13" s="746"/>
      <c r="G13" s="747"/>
      <c r="H13" s="444" t="s">
        <v>733</v>
      </c>
      <c r="I13" s="444" t="s">
        <v>62</v>
      </c>
      <c r="J13" s="445">
        <v>1200</v>
      </c>
      <c r="K13" s="450">
        <v>9041.4</v>
      </c>
      <c r="L13" s="445">
        <v>1200</v>
      </c>
      <c r="M13" s="450">
        <v>9041.4</v>
      </c>
    </row>
    <row r="14" spans="1:13" ht="42.6" customHeight="1">
      <c r="A14" s="745" t="s">
        <v>734</v>
      </c>
      <c r="B14" s="746"/>
      <c r="C14" s="746"/>
      <c r="D14" s="746"/>
      <c r="E14" s="746"/>
      <c r="F14" s="746"/>
      <c r="G14" s="747"/>
      <c r="H14" s="444" t="s">
        <v>735</v>
      </c>
      <c r="I14" s="444" t="s">
        <v>736</v>
      </c>
      <c r="J14" s="445">
        <v>400</v>
      </c>
      <c r="K14" s="450">
        <v>3013.8</v>
      </c>
      <c r="L14" s="445" t="s">
        <v>384</v>
      </c>
      <c r="M14" s="450" t="s">
        <v>384</v>
      </c>
    </row>
    <row r="15" spans="1:13" ht="42.6" customHeight="1">
      <c r="A15" s="745" t="s">
        <v>737</v>
      </c>
      <c r="B15" s="746"/>
      <c r="C15" s="746"/>
      <c r="D15" s="746"/>
      <c r="E15" s="746"/>
      <c r="F15" s="746"/>
      <c r="G15" s="747"/>
      <c r="H15" s="444" t="s">
        <v>738</v>
      </c>
      <c r="I15" s="444" t="s">
        <v>62</v>
      </c>
      <c r="J15" s="445">
        <v>0</v>
      </c>
      <c r="K15" s="450">
        <v>0</v>
      </c>
      <c r="L15" s="445">
        <v>0</v>
      </c>
      <c r="M15" s="450">
        <v>0</v>
      </c>
    </row>
    <row r="16" spans="1:13" ht="42.6" customHeight="1">
      <c r="A16" s="745" t="s">
        <v>653</v>
      </c>
      <c r="B16" s="746"/>
      <c r="C16" s="746"/>
      <c r="D16" s="746"/>
      <c r="E16" s="746"/>
      <c r="F16" s="746"/>
      <c r="G16" s="747"/>
      <c r="H16" s="444"/>
      <c r="I16" s="444" t="s">
        <v>62</v>
      </c>
      <c r="J16" s="445">
        <v>700</v>
      </c>
      <c r="K16" s="450">
        <v>5274.1500000000005</v>
      </c>
      <c r="L16" s="445">
        <v>700</v>
      </c>
      <c r="M16" s="450">
        <v>5274.1500000000005</v>
      </c>
    </row>
    <row r="17" spans="1:13" ht="42.6" customHeight="1">
      <c r="A17" s="745" t="s">
        <v>739</v>
      </c>
      <c r="B17" s="746"/>
      <c r="C17" s="746"/>
      <c r="D17" s="746"/>
      <c r="E17" s="746"/>
      <c r="F17" s="746"/>
      <c r="G17" s="747"/>
      <c r="H17" s="444" t="s">
        <v>565</v>
      </c>
      <c r="I17" s="444" t="s">
        <v>62</v>
      </c>
      <c r="J17" s="445">
        <v>150</v>
      </c>
      <c r="K17" s="450">
        <v>1130.175</v>
      </c>
      <c r="L17" s="445">
        <v>150</v>
      </c>
      <c r="M17" s="450">
        <v>1130.175</v>
      </c>
    </row>
    <row r="18" spans="1:13" ht="49.9" customHeight="1">
      <c r="A18" s="754" t="s">
        <v>740</v>
      </c>
      <c r="B18" s="755"/>
      <c r="C18" s="755"/>
      <c r="D18" s="755"/>
      <c r="E18" s="755"/>
      <c r="F18" s="755"/>
      <c r="G18" s="755"/>
      <c r="H18" s="451" t="s">
        <v>34</v>
      </c>
      <c r="I18" s="451"/>
      <c r="J18" s="452"/>
      <c r="K18" s="453" t="s">
        <v>34</v>
      </c>
      <c r="L18" s="452"/>
      <c r="M18" s="453" t="s">
        <v>34</v>
      </c>
    </row>
    <row r="19" spans="1:13" ht="49.15" customHeight="1">
      <c r="A19" s="745" t="s">
        <v>741</v>
      </c>
      <c r="B19" s="746"/>
      <c r="C19" s="746"/>
      <c r="D19" s="746"/>
      <c r="E19" s="746"/>
      <c r="F19" s="746"/>
      <c r="G19" s="747"/>
      <c r="H19" s="444" t="s">
        <v>738</v>
      </c>
      <c r="I19" s="444" t="s">
        <v>62</v>
      </c>
      <c r="J19" s="445">
        <v>0</v>
      </c>
      <c r="K19" s="446">
        <v>0</v>
      </c>
      <c r="L19" s="445">
        <v>0</v>
      </c>
      <c r="M19" s="446">
        <v>0</v>
      </c>
    </row>
    <row r="20" spans="1:13" ht="49.15" customHeight="1">
      <c r="A20" s="745" t="s">
        <v>742</v>
      </c>
      <c r="B20" s="746"/>
      <c r="C20" s="746"/>
      <c r="D20" s="746"/>
      <c r="E20" s="746"/>
      <c r="F20" s="746"/>
      <c r="G20" s="747"/>
      <c r="H20" s="444" t="s">
        <v>743</v>
      </c>
      <c r="I20" s="444" t="s">
        <v>62</v>
      </c>
      <c r="J20" s="445">
        <v>700</v>
      </c>
      <c r="K20" s="450">
        <v>5274.1500000000005</v>
      </c>
      <c r="L20" s="445">
        <v>700</v>
      </c>
      <c r="M20" s="450">
        <v>5274.1500000000005</v>
      </c>
    </row>
    <row r="21" spans="1:13" ht="49.15" customHeight="1">
      <c r="A21" s="745" t="s">
        <v>744</v>
      </c>
      <c r="B21" s="746"/>
      <c r="C21" s="746"/>
      <c r="D21" s="746"/>
      <c r="E21" s="746"/>
      <c r="F21" s="746"/>
      <c r="G21" s="747"/>
      <c r="H21" s="444" t="s">
        <v>745</v>
      </c>
      <c r="I21" s="444" t="s">
        <v>62</v>
      </c>
      <c r="J21" s="445">
        <v>700</v>
      </c>
      <c r="K21" s="450">
        <v>5274.1500000000005</v>
      </c>
      <c r="L21" s="445">
        <v>700</v>
      </c>
      <c r="M21" s="450">
        <v>5274.1500000000005</v>
      </c>
    </row>
    <row r="22" spans="1:13" ht="49.15" customHeight="1">
      <c r="A22" s="745" t="s">
        <v>746</v>
      </c>
      <c r="B22" s="746"/>
      <c r="C22" s="746"/>
      <c r="D22" s="746"/>
      <c r="E22" s="746"/>
      <c r="F22" s="746"/>
      <c r="G22" s="747"/>
      <c r="H22" s="444" t="s">
        <v>747</v>
      </c>
      <c r="I22" s="444" t="s">
        <v>62</v>
      </c>
      <c r="J22" s="445">
        <v>700</v>
      </c>
      <c r="K22" s="450">
        <v>5274.1500000000005</v>
      </c>
      <c r="L22" s="445">
        <v>700</v>
      </c>
      <c r="M22" s="450">
        <v>5274.1500000000005</v>
      </c>
    </row>
    <row r="23" spans="1:13" ht="17.45" customHeight="1">
      <c r="A23" s="454"/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</row>
    <row r="24" spans="1:13" ht="24">
      <c r="A24" s="330"/>
      <c r="B24" s="455"/>
      <c r="C24" s="455"/>
      <c r="D24" s="455"/>
      <c r="E24" s="455"/>
      <c r="F24" s="455"/>
      <c r="G24" s="455"/>
      <c r="H24" s="456"/>
      <c r="I24" s="457"/>
      <c r="J24" s="454"/>
      <c r="K24" s="454"/>
      <c r="L24" s="454"/>
      <c r="M24" s="454"/>
    </row>
    <row r="25" spans="1:13" ht="24">
      <c r="A25" s="381" t="s">
        <v>748</v>
      </c>
      <c r="B25" s="455"/>
      <c r="C25" s="455"/>
      <c r="D25" s="455"/>
      <c r="E25" s="455"/>
      <c r="F25" s="455"/>
      <c r="G25" s="455"/>
      <c r="H25" s="456"/>
      <c r="I25" s="457"/>
      <c r="J25" s="454"/>
      <c r="K25" s="454"/>
      <c r="L25" s="454"/>
      <c r="M25" s="454"/>
    </row>
    <row r="26" spans="1:13" ht="24">
      <c r="A26" s="381" t="s">
        <v>749</v>
      </c>
      <c r="B26" s="455"/>
      <c r="C26" s="455"/>
      <c r="D26" s="455"/>
      <c r="E26" s="455"/>
      <c r="F26" s="455"/>
      <c r="G26" s="455"/>
      <c r="H26" s="456"/>
      <c r="I26" s="457"/>
      <c r="J26" s="454"/>
      <c r="K26" s="454"/>
      <c r="L26" s="454"/>
      <c r="M26" s="454"/>
    </row>
    <row r="27" spans="1:13" ht="18.75">
      <c r="A27" s="367" t="s">
        <v>34</v>
      </c>
      <c r="B27" s="458"/>
      <c r="C27" s="458"/>
      <c r="D27" s="459"/>
      <c r="E27" s="459"/>
      <c r="F27" s="459"/>
      <c r="G27" s="459"/>
      <c r="H27" s="457"/>
      <c r="I27" s="457"/>
      <c r="J27" s="454"/>
      <c r="K27" s="454"/>
      <c r="L27" s="454"/>
      <c r="M27" s="454"/>
    </row>
    <row r="28" spans="1:13" ht="18.75">
      <c r="A28" s="367" t="s">
        <v>34</v>
      </c>
      <c r="B28" s="458"/>
      <c r="C28" s="458"/>
      <c r="D28" s="459"/>
      <c r="E28" s="459"/>
      <c r="F28" s="459"/>
      <c r="G28" s="459"/>
      <c r="H28" s="457"/>
      <c r="I28" s="457"/>
      <c r="J28" s="454"/>
      <c r="K28" s="454"/>
      <c r="L28" s="454"/>
      <c r="M28" s="454"/>
    </row>
    <row r="29" spans="1:13" ht="24.75" customHeight="1">
      <c r="A29" s="756"/>
      <c r="B29" s="756"/>
      <c r="C29" s="756"/>
      <c r="D29" s="756"/>
      <c r="E29" s="756"/>
      <c r="F29" s="756"/>
      <c r="G29" s="756"/>
      <c r="H29" s="756"/>
      <c r="I29" s="756"/>
      <c r="J29" s="756"/>
      <c r="K29" s="268"/>
      <c r="L29" s="436"/>
      <c r="M29" s="436"/>
    </row>
    <row r="30" spans="1:13" ht="16.5" customHeight="1">
      <c r="A30" s="757" t="s">
        <v>705</v>
      </c>
      <c r="B30" s="757"/>
      <c r="C30" s="757"/>
      <c r="D30" s="757"/>
      <c r="E30" s="757"/>
      <c r="F30" s="757"/>
      <c r="G30" s="434"/>
      <c r="H30" s="434"/>
      <c r="I30" s="434"/>
      <c r="J30" s="434"/>
      <c r="K30" s="268"/>
      <c r="L30" s="434"/>
      <c r="M30" s="436"/>
    </row>
    <row r="31" spans="1:13" ht="7.9" customHeight="1">
      <c r="A31" s="757"/>
      <c r="B31" s="757"/>
      <c r="C31" s="757"/>
      <c r="D31" s="757"/>
      <c r="E31" s="757"/>
      <c r="F31" s="757"/>
      <c r="G31" s="434"/>
      <c r="H31" s="434"/>
      <c r="I31" s="434"/>
      <c r="J31" s="434"/>
      <c r="K31" s="268"/>
      <c r="L31" s="434"/>
      <c r="M31" s="436"/>
    </row>
    <row r="32" spans="1:13" ht="3" customHeight="1">
      <c r="B32" s="330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436"/>
    </row>
    <row r="33" spans="1:13" ht="22.9" customHeight="1">
      <c r="A33" s="462" t="s">
        <v>20</v>
      </c>
      <c r="B33" s="463"/>
      <c r="C33" s="463"/>
      <c r="D33" s="463"/>
      <c r="E33" s="463"/>
      <c r="F33" s="463"/>
      <c r="G33" s="463"/>
      <c r="H33" s="463"/>
      <c r="I33" s="463"/>
      <c r="J33" s="463"/>
      <c r="K33" s="268"/>
      <c r="L33" s="463"/>
      <c r="M33" s="436"/>
    </row>
    <row r="34" spans="1:13" ht="14.25" customHeight="1">
      <c r="A34" s="463"/>
      <c r="B34" s="463"/>
      <c r="C34" s="463"/>
      <c r="D34" s="463"/>
      <c r="E34" s="463"/>
      <c r="F34" s="463"/>
      <c r="G34" s="463"/>
      <c r="H34" s="463"/>
      <c r="I34" s="463"/>
      <c r="J34" s="463"/>
      <c r="K34" s="268"/>
      <c r="L34" s="463"/>
      <c r="M34" s="436"/>
    </row>
    <row r="35" spans="1:13" ht="49.15" customHeight="1">
      <c r="A35" s="464" t="s">
        <v>21</v>
      </c>
      <c r="B35" s="464"/>
      <c r="C35" s="464"/>
      <c r="D35" s="464"/>
      <c r="E35" s="464"/>
      <c r="F35" s="464"/>
      <c r="G35" s="464"/>
      <c r="H35" s="758" t="s">
        <v>14</v>
      </c>
      <c r="I35" s="759"/>
      <c r="J35" s="752" t="s">
        <v>498</v>
      </c>
      <c r="K35" s="753"/>
      <c r="L35" s="752" t="s">
        <v>721</v>
      </c>
      <c r="M35" s="753"/>
    </row>
    <row r="36" spans="1:13" ht="49.15" customHeight="1">
      <c r="A36" s="745" t="s">
        <v>750</v>
      </c>
      <c r="B36" s="746"/>
      <c r="C36" s="746"/>
      <c r="D36" s="746"/>
      <c r="E36" s="746"/>
      <c r="F36" s="746"/>
      <c r="G36" s="747"/>
      <c r="H36" s="760" t="s">
        <v>64</v>
      </c>
      <c r="I36" s="760"/>
      <c r="J36" s="761" t="s">
        <v>65</v>
      </c>
      <c r="K36" s="761"/>
      <c r="L36" s="761" t="s">
        <v>65</v>
      </c>
      <c r="M36" s="761"/>
    </row>
    <row r="37" spans="1:13" ht="25.5" customHeight="1">
      <c r="A37" s="459"/>
      <c r="B37" s="459"/>
      <c r="C37" s="459"/>
      <c r="D37" s="459"/>
      <c r="E37" s="459"/>
      <c r="F37" s="459"/>
      <c r="G37" s="459"/>
      <c r="H37" s="457"/>
      <c r="I37" s="457"/>
      <c r="J37" s="457"/>
      <c r="K37" s="457"/>
      <c r="L37" s="457"/>
      <c r="M37" s="457"/>
    </row>
    <row r="38" spans="1:13" ht="48" customHeight="1">
      <c r="A38" s="466" t="s">
        <v>246</v>
      </c>
      <c r="B38" s="464"/>
      <c r="C38" s="464"/>
      <c r="D38" s="464"/>
      <c r="E38" s="464"/>
      <c r="F38" s="464"/>
      <c r="G38" s="464"/>
      <c r="H38" s="758" t="s">
        <v>14</v>
      </c>
      <c r="I38" s="759"/>
      <c r="J38" s="758" t="s">
        <v>498</v>
      </c>
      <c r="K38" s="759"/>
      <c r="L38" s="752" t="s">
        <v>721</v>
      </c>
      <c r="M38" s="753"/>
    </row>
    <row r="39" spans="1:13" ht="48" customHeight="1">
      <c r="A39" s="745" t="s">
        <v>751</v>
      </c>
      <c r="B39" s="746"/>
      <c r="C39" s="746"/>
      <c r="D39" s="746"/>
      <c r="E39" s="746"/>
      <c r="F39" s="746"/>
      <c r="G39" s="747"/>
      <c r="H39" s="760" t="s">
        <v>727</v>
      </c>
      <c r="I39" s="760"/>
      <c r="J39" s="761" t="s">
        <v>69</v>
      </c>
      <c r="K39" s="761"/>
      <c r="L39" s="761" t="s">
        <v>384</v>
      </c>
      <c r="M39" s="761"/>
    </row>
    <row r="40" spans="1:13" ht="48" customHeight="1">
      <c r="A40" s="745" t="s">
        <v>752</v>
      </c>
      <c r="B40" s="746"/>
      <c r="C40" s="746"/>
      <c r="D40" s="746"/>
      <c r="E40" s="746"/>
      <c r="F40" s="746"/>
      <c r="G40" s="747"/>
      <c r="H40" s="760" t="s">
        <v>753</v>
      </c>
      <c r="I40" s="760"/>
      <c r="J40" s="761" t="s">
        <v>384</v>
      </c>
      <c r="K40" s="761"/>
      <c r="L40" s="761" t="s">
        <v>65</v>
      </c>
      <c r="M40" s="761"/>
    </row>
    <row r="41" spans="1:13" ht="48" customHeight="1">
      <c r="A41" s="745" t="s">
        <v>754</v>
      </c>
      <c r="B41" s="746"/>
      <c r="C41" s="746"/>
      <c r="D41" s="746"/>
      <c r="E41" s="746"/>
      <c r="F41" s="746"/>
      <c r="G41" s="747"/>
      <c r="H41" s="760" t="s">
        <v>400</v>
      </c>
      <c r="I41" s="760"/>
      <c r="J41" s="761" t="s">
        <v>65</v>
      </c>
      <c r="K41" s="761"/>
      <c r="L41" s="761" t="s">
        <v>384</v>
      </c>
      <c r="M41" s="761"/>
    </row>
    <row r="42" spans="1:13" ht="24" customHeight="1">
      <c r="A42" s="268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</row>
    <row r="43" spans="1:13" ht="58.9" customHeight="1">
      <c r="A43" s="466" t="s">
        <v>24</v>
      </c>
      <c r="B43" s="464"/>
      <c r="C43" s="467"/>
      <c r="D43" s="467"/>
      <c r="E43" s="467"/>
      <c r="F43" s="467"/>
      <c r="G43" s="467"/>
      <c r="H43" s="758" t="s">
        <v>14</v>
      </c>
      <c r="I43" s="759"/>
      <c r="J43" s="758" t="s">
        <v>498</v>
      </c>
      <c r="K43" s="759"/>
      <c r="L43" s="752" t="s">
        <v>721</v>
      </c>
      <c r="M43" s="753"/>
    </row>
    <row r="44" spans="1:13" ht="30" customHeight="1">
      <c r="A44" s="468" t="s">
        <v>755</v>
      </c>
      <c r="B44" s="469"/>
      <c r="C44" s="469"/>
      <c r="D44" s="469"/>
      <c r="E44" s="469"/>
      <c r="F44" s="469"/>
      <c r="G44" s="469"/>
      <c r="H44" s="470"/>
      <c r="I44" s="470"/>
      <c r="J44" s="471"/>
      <c r="K44" s="471"/>
      <c r="L44" s="471"/>
      <c r="M44" s="471"/>
    </row>
    <row r="45" spans="1:13" ht="30" customHeight="1">
      <c r="A45" s="745" t="s">
        <v>756</v>
      </c>
      <c r="B45" s="746" t="s">
        <v>738</v>
      </c>
      <c r="C45" s="746" t="s">
        <v>757</v>
      </c>
      <c r="D45" s="746" t="s">
        <v>737</v>
      </c>
      <c r="E45" s="746" t="s">
        <v>737</v>
      </c>
      <c r="F45" s="746" t="s">
        <v>737</v>
      </c>
      <c r="G45" s="747">
        <v>0</v>
      </c>
      <c r="H45" s="760" t="s">
        <v>758</v>
      </c>
      <c r="I45" s="760"/>
      <c r="J45" s="761" t="s">
        <v>69</v>
      </c>
      <c r="K45" s="761"/>
      <c r="L45" s="761" t="s">
        <v>69</v>
      </c>
      <c r="M45" s="761"/>
    </row>
    <row r="46" spans="1:13" ht="30" customHeight="1">
      <c r="A46" s="468" t="s">
        <v>759</v>
      </c>
      <c r="B46" s="469"/>
      <c r="C46" s="469"/>
      <c r="D46" s="469"/>
      <c r="E46" s="469"/>
      <c r="F46" s="469"/>
      <c r="G46" s="469"/>
      <c r="H46" s="762"/>
      <c r="I46" s="762"/>
      <c r="J46" s="472"/>
      <c r="K46" s="472"/>
      <c r="L46" s="472"/>
      <c r="M46" s="472"/>
    </row>
    <row r="47" spans="1:13" ht="30" customHeight="1">
      <c r="A47" s="745" t="s">
        <v>760</v>
      </c>
      <c r="B47" s="746" t="s">
        <v>747</v>
      </c>
      <c r="C47" s="746" t="s">
        <v>761</v>
      </c>
      <c r="D47" s="746" t="s">
        <v>762</v>
      </c>
      <c r="E47" s="746" t="s">
        <v>762</v>
      </c>
      <c r="F47" s="746" t="s">
        <v>762</v>
      </c>
      <c r="G47" s="747">
        <v>0</v>
      </c>
      <c r="H47" s="760" t="s">
        <v>763</v>
      </c>
      <c r="I47" s="760"/>
      <c r="J47" s="761" t="s">
        <v>69</v>
      </c>
      <c r="K47" s="761"/>
      <c r="L47" s="761" t="s">
        <v>69</v>
      </c>
      <c r="M47" s="761"/>
    </row>
    <row r="48" spans="1:13" ht="30" customHeight="1">
      <c r="A48" s="745" t="s">
        <v>764</v>
      </c>
      <c r="B48" s="746">
        <v>0</v>
      </c>
      <c r="C48" s="746">
        <v>0</v>
      </c>
      <c r="D48" s="746">
        <v>0</v>
      </c>
      <c r="E48" s="746">
        <v>0</v>
      </c>
      <c r="F48" s="746">
        <v>0</v>
      </c>
      <c r="G48" s="747">
        <v>0</v>
      </c>
      <c r="H48" s="760" t="s">
        <v>765</v>
      </c>
      <c r="I48" s="760"/>
      <c r="J48" s="761" t="s">
        <v>69</v>
      </c>
      <c r="K48" s="761"/>
      <c r="L48" s="761" t="s">
        <v>69</v>
      </c>
      <c r="M48" s="761"/>
    </row>
    <row r="49" spans="1:14" ht="30" customHeight="1">
      <c r="A49" s="745" t="s">
        <v>766</v>
      </c>
      <c r="B49" s="746">
        <v>0</v>
      </c>
      <c r="C49" s="746">
        <v>0</v>
      </c>
      <c r="D49" s="746">
        <v>0</v>
      </c>
      <c r="E49" s="746">
        <v>0</v>
      </c>
      <c r="F49" s="746">
        <v>0</v>
      </c>
      <c r="G49" s="747">
        <v>0</v>
      </c>
      <c r="H49" s="760" t="s">
        <v>767</v>
      </c>
      <c r="I49" s="760"/>
      <c r="J49" s="761" t="s">
        <v>69</v>
      </c>
      <c r="K49" s="761"/>
      <c r="L49" s="761" t="s">
        <v>69</v>
      </c>
      <c r="M49" s="761"/>
    </row>
    <row r="50" spans="1:14" ht="14.25" customHeight="1">
      <c r="A50" s="436"/>
      <c r="B50" s="436"/>
      <c r="C50" s="436"/>
      <c r="D50" s="436"/>
      <c r="E50" s="436"/>
      <c r="F50" s="436"/>
      <c r="G50" s="436"/>
      <c r="H50" s="268"/>
      <c r="I50" s="268"/>
      <c r="J50" s="268"/>
      <c r="K50" s="268"/>
      <c r="L50" s="268"/>
      <c r="M50" s="268"/>
    </row>
    <row r="51" spans="1:14" ht="45.6" customHeight="1">
      <c r="A51" s="473" t="s">
        <v>693</v>
      </c>
      <c r="B51" s="474"/>
      <c r="C51" s="474"/>
      <c r="D51" s="474"/>
      <c r="E51" s="474"/>
      <c r="F51" s="474"/>
      <c r="G51" s="474"/>
      <c r="H51" s="758" t="s">
        <v>14</v>
      </c>
      <c r="I51" s="759"/>
      <c r="J51" s="758" t="s">
        <v>498</v>
      </c>
      <c r="K51" s="759"/>
      <c r="L51" s="752" t="s">
        <v>721</v>
      </c>
      <c r="M51" s="753"/>
    </row>
    <row r="52" spans="1:14" ht="37.9" customHeight="1">
      <c r="A52" s="763" t="s">
        <v>768</v>
      </c>
      <c r="B52" s="763"/>
      <c r="C52" s="763"/>
      <c r="D52" s="763"/>
      <c r="E52" s="763"/>
      <c r="F52" s="763"/>
      <c r="G52" s="763"/>
      <c r="H52" s="760" t="s">
        <v>769</v>
      </c>
      <c r="I52" s="760"/>
      <c r="J52" s="761" t="s">
        <v>65</v>
      </c>
      <c r="K52" s="761"/>
      <c r="L52" s="761" t="s">
        <v>384</v>
      </c>
      <c r="M52" s="761"/>
    </row>
    <row r="53" spans="1:14" ht="37.9" customHeight="1">
      <c r="A53" s="763" t="s">
        <v>770</v>
      </c>
      <c r="B53" s="763"/>
      <c r="C53" s="763"/>
      <c r="D53" s="763"/>
      <c r="E53" s="763"/>
      <c r="F53" s="763"/>
      <c r="G53" s="763"/>
      <c r="H53" s="760" t="s">
        <v>771</v>
      </c>
      <c r="I53" s="760"/>
      <c r="J53" s="761" t="s">
        <v>384</v>
      </c>
      <c r="K53" s="761"/>
      <c r="L53" s="761" t="s">
        <v>65</v>
      </c>
      <c r="M53" s="761"/>
    </row>
    <row r="54" spans="1:14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</row>
    <row r="55" spans="1:14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</row>
    <row r="56" spans="1:14">
      <c r="A56" s="268"/>
      <c r="B56" s="268"/>
      <c r="C56" s="268"/>
      <c r="D56" s="268"/>
      <c r="E56" s="268"/>
      <c r="F56" s="268"/>
      <c r="G56" s="268"/>
      <c r="H56" s="268"/>
      <c r="I56" s="268"/>
      <c r="J56" s="268"/>
    </row>
    <row r="57" spans="1:14">
      <c r="A57" s="268"/>
      <c r="B57" s="268"/>
      <c r="C57" s="268"/>
      <c r="D57" s="268"/>
      <c r="E57" s="268"/>
      <c r="F57" s="268"/>
      <c r="G57" s="268"/>
      <c r="H57" s="268"/>
      <c r="I57" s="268"/>
      <c r="J57" s="268"/>
    </row>
    <row r="58" spans="1:14">
      <c r="A58" s="268"/>
      <c r="B58" s="268"/>
      <c r="C58" s="268"/>
      <c r="D58" s="268"/>
      <c r="E58" s="268"/>
      <c r="F58" s="268"/>
      <c r="G58" s="268"/>
      <c r="H58" s="268"/>
      <c r="I58" s="268"/>
      <c r="J58" s="268"/>
    </row>
    <row r="59" spans="1:14">
      <c r="A59" s="268"/>
      <c r="B59" s="268"/>
      <c r="C59" s="268"/>
      <c r="D59" s="268"/>
      <c r="E59" s="268"/>
      <c r="F59" s="268"/>
      <c r="G59" s="268"/>
      <c r="H59" s="268"/>
      <c r="I59" s="268"/>
      <c r="J59" s="268"/>
    </row>
    <row r="60" spans="1:14">
      <c r="A60" s="268"/>
      <c r="B60" s="268"/>
      <c r="C60" s="268"/>
      <c r="D60" s="268"/>
      <c r="E60" s="268"/>
      <c r="F60" s="268"/>
      <c r="G60" s="268"/>
      <c r="H60" s="268"/>
      <c r="I60" s="268"/>
      <c r="J60" s="268"/>
    </row>
    <row r="61" spans="1:14">
      <c r="A61" s="268"/>
      <c r="B61" s="268"/>
      <c r="C61" s="268"/>
      <c r="D61" s="268"/>
      <c r="E61" s="268"/>
      <c r="F61" s="268"/>
      <c r="G61" s="268"/>
      <c r="H61" s="268"/>
      <c r="I61" s="268"/>
      <c r="J61" s="268"/>
    </row>
    <row r="62" spans="1:14">
      <c r="A62" s="268"/>
      <c r="B62" s="268"/>
      <c r="C62" s="268"/>
      <c r="D62" s="268"/>
      <c r="E62" s="268"/>
      <c r="F62" s="268"/>
      <c r="G62" s="268"/>
      <c r="H62" s="268"/>
      <c r="I62" s="268"/>
      <c r="J62" s="268"/>
    </row>
    <row r="63" spans="1:14">
      <c r="A63" s="268"/>
      <c r="B63" s="268"/>
      <c r="C63" s="268"/>
      <c r="D63" s="268"/>
      <c r="E63" s="268"/>
      <c r="F63" s="268"/>
      <c r="G63" s="268"/>
      <c r="H63" s="268"/>
      <c r="I63" s="268"/>
      <c r="J63" s="268"/>
    </row>
    <row r="64" spans="1:14">
      <c r="A64" s="268"/>
      <c r="B64" s="268"/>
      <c r="C64" s="268"/>
      <c r="D64" s="268"/>
      <c r="E64" s="268"/>
      <c r="F64" s="268"/>
      <c r="G64" s="268"/>
      <c r="H64" s="268"/>
      <c r="I64" s="268"/>
      <c r="J64" s="268"/>
    </row>
    <row r="65" spans="1:10">
      <c r="A65" s="268"/>
      <c r="B65" s="268"/>
      <c r="C65" s="268"/>
      <c r="D65" s="268"/>
      <c r="E65" s="268"/>
      <c r="F65" s="268"/>
      <c r="G65" s="268"/>
      <c r="H65" s="268"/>
      <c r="I65" s="268"/>
      <c r="J65" s="268"/>
    </row>
    <row r="66" spans="1:10">
      <c r="A66" s="268"/>
      <c r="B66" s="268"/>
      <c r="C66" s="268"/>
      <c r="D66" s="268"/>
      <c r="E66" s="268"/>
      <c r="F66" s="268"/>
      <c r="G66" s="268"/>
      <c r="H66" s="268"/>
      <c r="I66" s="268"/>
      <c r="J66" s="268"/>
    </row>
    <row r="67" spans="1:10">
      <c r="A67" s="268"/>
      <c r="B67" s="268"/>
      <c r="C67" s="268"/>
      <c r="D67" s="268"/>
      <c r="E67" s="268"/>
      <c r="F67" s="268"/>
      <c r="G67" s="268"/>
      <c r="H67" s="268"/>
      <c r="I67" s="268"/>
      <c r="J67" s="268"/>
    </row>
    <row r="68" spans="1:10">
      <c r="A68" s="268"/>
      <c r="B68" s="268"/>
      <c r="C68" s="268"/>
      <c r="D68" s="268"/>
      <c r="E68" s="268"/>
      <c r="F68" s="268"/>
      <c r="G68" s="268"/>
      <c r="H68" s="268"/>
      <c r="I68" s="268"/>
      <c r="J68" s="268"/>
    </row>
    <row r="69" spans="1:10">
      <c r="A69" s="268"/>
      <c r="B69" s="268"/>
      <c r="C69" s="268"/>
      <c r="D69" s="268"/>
      <c r="E69" s="268"/>
      <c r="F69" s="268"/>
      <c r="G69" s="268"/>
      <c r="H69" s="268"/>
      <c r="I69" s="268"/>
      <c r="J69" s="268"/>
    </row>
    <row r="70" spans="1:10">
      <c r="A70" s="268"/>
      <c r="B70" s="268"/>
      <c r="C70" s="268"/>
      <c r="D70" s="268"/>
      <c r="E70" s="268"/>
      <c r="F70" s="268"/>
      <c r="G70" s="268"/>
      <c r="H70" s="268"/>
      <c r="I70" s="268"/>
      <c r="J70" s="268"/>
    </row>
    <row r="71" spans="1:10">
      <c r="A71" s="268"/>
      <c r="B71" s="268"/>
      <c r="C71" s="268"/>
      <c r="D71" s="268"/>
      <c r="E71" s="268"/>
      <c r="F71" s="268"/>
      <c r="G71" s="268"/>
      <c r="H71" s="268"/>
      <c r="I71" s="268"/>
      <c r="J71" s="268"/>
    </row>
    <row r="72" spans="1:10">
      <c r="A72" s="268"/>
      <c r="B72" s="268"/>
      <c r="C72" s="268"/>
      <c r="D72" s="268"/>
      <c r="E72" s="268"/>
      <c r="F72" s="268"/>
      <c r="G72" s="268"/>
      <c r="H72" s="268"/>
      <c r="I72" s="268"/>
      <c r="J72" s="268"/>
    </row>
    <row r="73" spans="1:10">
      <c r="A73" s="268"/>
      <c r="B73" s="268"/>
      <c r="C73" s="268"/>
      <c r="D73" s="268"/>
      <c r="E73" s="268"/>
      <c r="F73" s="268"/>
      <c r="G73" s="268"/>
      <c r="H73" s="268"/>
      <c r="I73" s="268"/>
      <c r="J73" s="268"/>
    </row>
    <row r="74" spans="1:10">
      <c r="A74" s="268"/>
      <c r="B74" s="268"/>
      <c r="C74" s="268"/>
      <c r="D74" s="268"/>
      <c r="E74" s="268"/>
      <c r="F74" s="268"/>
      <c r="G74" s="268"/>
      <c r="H74" s="268"/>
      <c r="I74" s="268"/>
      <c r="J74" s="268"/>
    </row>
    <row r="75" spans="1:10">
      <c r="A75" s="268"/>
      <c r="B75" s="268"/>
      <c r="C75" s="268"/>
      <c r="D75" s="268"/>
      <c r="E75" s="268"/>
      <c r="F75" s="268"/>
      <c r="G75" s="268"/>
      <c r="H75" s="268"/>
      <c r="I75" s="268"/>
      <c r="J75" s="268"/>
    </row>
    <row r="76" spans="1:10">
      <c r="A76" s="268"/>
      <c r="B76" s="268"/>
      <c r="C76" s="268"/>
      <c r="D76" s="268"/>
      <c r="E76" s="268"/>
      <c r="F76" s="268"/>
      <c r="G76" s="268"/>
      <c r="H76" s="268"/>
      <c r="I76" s="268"/>
      <c r="J76" s="268"/>
    </row>
    <row r="77" spans="1:10">
      <c r="A77" s="268"/>
      <c r="B77" s="268"/>
      <c r="C77" s="268"/>
      <c r="D77" s="268"/>
      <c r="E77" s="268"/>
      <c r="F77" s="268"/>
      <c r="G77" s="268"/>
      <c r="H77" s="268"/>
      <c r="I77" s="268"/>
      <c r="J77" s="268"/>
    </row>
    <row r="78" spans="1:10">
      <c r="A78" s="268"/>
      <c r="B78" s="268"/>
      <c r="C78" s="268"/>
      <c r="D78" s="268"/>
      <c r="E78" s="268"/>
      <c r="F78" s="268"/>
      <c r="G78" s="268"/>
      <c r="H78" s="268"/>
      <c r="I78" s="268"/>
      <c r="J78" s="268"/>
    </row>
    <row r="79" spans="1:10">
      <c r="A79" s="268"/>
      <c r="B79" s="268"/>
      <c r="C79" s="268"/>
      <c r="D79" s="268"/>
      <c r="E79" s="268"/>
      <c r="F79" s="268"/>
      <c r="G79" s="268"/>
      <c r="H79" s="268"/>
      <c r="I79" s="268"/>
      <c r="J79" s="268"/>
    </row>
    <row r="80" spans="1:10">
      <c r="A80" s="268"/>
      <c r="B80" s="268"/>
      <c r="C80" s="268"/>
      <c r="D80" s="268"/>
      <c r="E80" s="268"/>
      <c r="F80" s="268"/>
      <c r="G80" s="268"/>
      <c r="H80" s="268"/>
      <c r="I80" s="268"/>
      <c r="J80" s="268"/>
    </row>
    <row r="81" spans="1:10">
      <c r="A81" s="268"/>
      <c r="B81" s="268"/>
      <c r="C81" s="268"/>
      <c r="D81" s="268"/>
      <c r="E81" s="268"/>
      <c r="F81" s="268"/>
      <c r="G81" s="268"/>
      <c r="H81" s="268"/>
      <c r="I81" s="268"/>
      <c r="J81" s="268"/>
    </row>
    <row r="82" spans="1:10">
      <c r="A82" s="268"/>
      <c r="B82" s="268"/>
      <c r="C82" s="268"/>
      <c r="D82" s="268"/>
      <c r="E82" s="268"/>
      <c r="F82" s="268"/>
      <c r="G82" s="268"/>
      <c r="H82" s="268"/>
      <c r="I82" s="268"/>
      <c r="J82" s="268"/>
    </row>
    <row r="83" spans="1:10">
      <c r="A83" s="268"/>
      <c r="B83" s="268"/>
      <c r="C83" s="268"/>
      <c r="D83" s="268"/>
      <c r="E83" s="268"/>
      <c r="F83" s="268"/>
      <c r="G83" s="268"/>
      <c r="H83" s="268"/>
      <c r="I83" s="268"/>
      <c r="J83" s="268"/>
    </row>
    <row r="84" spans="1:10">
      <c r="A84" s="268"/>
      <c r="B84" s="268"/>
      <c r="C84" s="268"/>
      <c r="D84" s="268"/>
      <c r="E84" s="268"/>
      <c r="F84" s="268"/>
      <c r="G84" s="268"/>
      <c r="H84" s="268"/>
      <c r="I84" s="268"/>
      <c r="J84" s="268"/>
    </row>
    <row r="85" spans="1:10">
      <c r="A85" s="268"/>
      <c r="B85" s="268"/>
      <c r="C85" s="268"/>
      <c r="D85" s="268"/>
      <c r="E85" s="268"/>
      <c r="F85" s="268"/>
      <c r="G85" s="268"/>
      <c r="H85" s="268"/>
      <c r="I85" s="268"/>
      <c r="J85" s="268"/>
    </row>
    <row r="86" spans="1:10">
      <c r="A86" s="268"/>
      <c r="B86" s="268"/>
      <c r="C86" s="268"/>
      <c r="D86" s="268"/>
      <c r="E86" s="268"/>
      <c r="F86" s="268"/>
      <c r="G86" s="268"/>
      <c r="H86" s="268"/>
      <c r="I86" s="268"/>
      <c r="J86" s="268"/>
    </row>
    <row r="87" spans="1:10">
      <c r="A87" s="268"/>
      <c r="B87" s="268"/>
      <c r="C87" s="268"/>
      <c r="D87" s="268"/>
      <c r="E87" s="268"/>
      <c r="F87" s="268"/>
      <c r="G87" s="268"/>
      <c r="H87" s="268"/>
      <c r="I87" s="268"/>
      <c r="J87" s="268"/>
    </row>
    <row r="88" spans="1:10">
      <c r="A88" s="268"/>
      <c r="B88" s="268"/>
      <c r="C88" s="268"/>
      <c r="D88" s="268"/>
      <c r="E88" s="268"/>
      <c r="F88" s="268"/>
      <c r="G88" s="268"/>
      <c r="H88" s="268"/>
      <c r="I88" s="268"/>
      <c r="J88" s="268"/>
    </row>
    <row r="89" spans="1:10">
      <c r="A89" s="268"/>
      <c r="B89" s="268"/>
      <c r="C89" s="268"/>
      <c r="D89" s="268"/>
      <c r="E89" s="268"/>
      <c r="F89" s="268"/>
      <c r="G89" s="268"/>
      <c r="H89" s="268"/>
      <c r="I89" s="268"/>
      <c r="J89" s="268"/>
    </row>
    <row r="90" spans="1:10">
      <c r="A90" s="268"/>
      <c r="B90" s="268"/>
      <c r="C90" s="268"/>
      <c r="D90" s="268"/>
      <c r="E90" s="268"/>
      <c r="F90" s="268"/>
      <c r="G90" s="268"/>
      <c r="H90" s="268"/>
      <c r="I90" s="268"/>
      <c r="J90" s="268"/>
    </row>
    <row r="91" spans="1:10">
      <c r="A91" s="268"/>
      <c r="B91" s="268"/>
      <c r="C91" s="268"/>
      <c r="D91" s="268"/>
      <c r="E91" s="268"/>
      <c r="F91" s="268"/>
      <c r="G91" s="268"/>
      <c r="H91" s="268"/>
      <c r="I91" s="268"/>
      <c r="J91" s="268"/>
    </row>
    <row r="92" spans="1:10">
      <c r="A92" s="268"/>
      <c r="B92" s="268"/>
      <c r="C92" s="268"/>
      <c r="D92" s="268"/>
      <c r="E92" s="268"/>
      <c r="F92" s="268"/>
      <c r="G92" s="268"/>
      <c r="H92" s="268"/>
      <c r="I92" s="268"/>
      <c r="J92" s="268"/>
    </row>
    <row r="93" spans="1:10">
      <c r="A93" s="268"/>
      <c r="B93" s="268"/>
      <c r="C93" s="268"/>
      <c r="D93" s="268"/>
      <c r="E93" s="268"/>
      <c r="F93" s="268"/>
      <c r="G93" s="268"/>
      <c r="H93" s="268"/>
      <c r="I93" s="268"/>
      <c r="J93" s="268"/>
    </row>
    <row r="94" spans="1:10">
      <c r="A94" s="268"/>
      <c r="B94" s="268"/>
      <c r="C94" s="268"/>
      <c r="D94" s="268"/>
      <c r="E94" s="268"/>
      <c r="F94" s="268"/>
      <c r="G94" s="268"/>
      <c r="H94" s="268"/>
      <c r="I94" s="268"/>
      <c r="J94" s="268"/>
    </row>
    <row r="95" spans="1:10">
      <c r="A95" s="268"/>
      <c r="B95" s="268"/>
      <c r="C95" s="268"/>
      <c r="D95" s="268"/>
      <c r="E95" s="268"/>
      <c r="F95" s="268"/>
      <c r="G95" s="268"/>
      <c r="H95" s="268"/>
      <c r="I95" s="268"/>
      <c r="J95" s="268"/>
    </row>
    <row r="96" spans="1:10">
      <c r="A96" s="268"/>
      <c r="B96" s="268"/>
      <c r="C96" s="268"/>
      <c r="D96" s="268"/>
      <c r="E96" s="268"/>
      <c r="F96" s="268"/>
      <c r="G96" s="268"/>
      <c r="H96" s="268"/>
      <c r="I96" s="268"/>
      <c r="J96" s="268"/>
    </row>
    <row r="97" spans="1:10">
      <c r="A97" s="268"/>
      <c r="B97" s="268"/>
      <c r="C97" s="268"/>
      <c r="D97" s="268"/>
      <c r="E97" s="268"/>
      <c r="F97" s="268"/>
      <c r="G97" s="268"/>
      <c r="H97" s="268"/>
      <c r="I97" s="268"/>
      <c r="J97" s="268"/>
    </row>
    <row r="98" spans="1:10">
      <c r="A98" s="268"/>
      <c r="B98" s="268"/>
      <c r="C98" s="268"/>
      <c r="D98" s="268"/>
      <c r="E98" s="268"/>
      <c r="F98" s="268"/>
      <c r="G98" s="268"/>
      <c r="H98" s="268"/>
      <c r="I98" s="268"/>
      <c r="J98" s="268"/>
    </row>
    <row r="99" spans="1:10">
      <c r="A99" s="268"/>
      <c r="B99" s="268"/>
      <c r="C99" s="268"/>
      <c r="D99" s="268"/>
      <c r="E99" s="268"/>
      <c r="F99" s="268"/>
      <c r="G99" s="268"/>
      <c r="H99" s="268"/>
      <c r="I99" s="268"/>
      <c r="J99" s="268"/>
    </row>
    <row r="100" spans="1:10">
      <c r="A100" s="268"/>
      <c r="B100" s="268"/>
      <c r="C100" s="268"/>
      <c r="D100" s="268"/>
      <c r="E100" s="268"/>
      <c r="F100" s="268"/>
      <c r="G100" s="268"/>
      <c r="H100" s="268"/>
      <c r="I100" s="268"/>
      <c r="J100" s="268"/>
    </row>
    <row r="101" spans="1:10">
      <c r="A101" s="268"/>
      <c r="B101" s="268"/>
      <c r="C101" s="268"/>
      <c r="D101" s="268"/>
      <c r="E101" s="268"/>
      <c r="F101" s="268"/>
      <c r="G101" s="268"/>
      <c r="H101" s="268"/>
      <c r="I101" s="268"/>
      <c r="J101" s="268"/>
    </row>
    <row r="102" spans="1:10">
      <c r="A102" s="268"/>
      <c r="B102" s="268"/>
      <c r="C102" s="268"/>
      <c r="D102" s="268"/>
      <c r="E102" s="268"/>
      <c r="F102" s="268"/>
      <c r="G102" s="268"/>
      <c r="H102" s="268"/>
      <c r="I102" s="268"/>
      <c r="J102" s="268"/>
    </row>
    <row r="103" spans="1:10">
      <c r="A103" s="268"/>
      <c r="B103" s="268"/>
      <c r="C103" s="268"/>
      <c r="D103" s="268"/>
      <c r="E103" s="268"/>
      <c r="F103" s="268"/>
      <c r="G103" s="268"/>
      <c r="H103" s="268"/>
      <c r="I103" s="268"/>
      <c r="J103" s="268"/>
    </row>
    <row r="104" spans="1:10">
      <c r="A104" s="268"/>
      <c r="B104" s="268"/>
      <c r="C104" s="268"/>
      <c r="D104" s="268"/>
      <c r="E104" s="268"/>
      <c r="F104" s="268"/>
      <c r="G104" s="268"/>
      <c r="H104" s="268"/>
      <c r="I104" s="268"/>
      <c r="J104" s="268"/>
    </row>
    <row r="105" spans="1:10">
      <c r="A105" s="268"/>
      <c r="B105" s="268"/>
      <c r="C105" s="268"/>
      <c r="D105" s="268"/>
      <c r="E105" s="268"/>
      <c r="F105" s="268"/>
      <c r="G105" s="268"/>
      <c r="H105" s="268"/>
      <c r="I105" s="268"/>
      <c r="J105" s="268"/>
    </row>
    <row r="106" spans="1:10">
      <c r="A106" s="268"/>
      <c r="B106" s="268"/>
      <c r="C106" s="268"/>
      <c r="D106" s="268"/>
      <c r="E106" s="268"/>
      <c r="F106" s="268"/>
      <c r="G106" s="268"/>
      <c r="H106" s="268"/>
      <c r="I106" s="268"/>
      <c r="J106" s="268"/>
    </row>
    <row r="107" spans="1:10">
      <c r="A107" s="268"/>
      <c r="B107" s="268"/>
      <c r="C107" s="268"/>
      <c r="D107" s="268"/>
      <c r="E107" s="268"/>
      <c r="F107" s="268"/>
      <c r="G107" s="268"/>
      <c r="H107" s="268"/>
      <c r="I107" s="268"/>
      <c r="J107" s="268"/>
    </row>
    <row r="108" spans="1:10">
      <c r="A108" s="268"/>
      <c r="B108" s="268"/>
      <c r="C108" s="268"/>
      <c r="D108" s="268"/>
      <c r="E108" s="268"/>
      <c r="F108" s="268"/>
      <c r="G108" s="268"/>
      <c r="H108" s="268"/>
      <c r="I108" s="268"/>
      <c r="J108" s="268"/>
    </row>
    <row r="109" spans="1:10">
      <c r="A109" s="268"/>
      <c r="B109" s="268"/>
      <c r="C109" s="268"/>
      <c r="D109" s="268"/>
      <c r="E109" s="268"/>
      <c r="F109" s="268"/>
      <c r="G109" s="268"/>
      <c r="H109" s="268"/>
      <c r="I109" s="268"/>
      <c r="J109" s="268"/>
    </row>
    <row r="110" spans="1:10">
      <c r="A110" s="268"/>
      <c r="B110" s="268"/>
      <c r="C110" s="268"/>
      <c r="D110" s="268"/>
      <c r="E110" s="268"/>
      <c r="F110" s="268"/>
      <c r="G110" s="268"/>
      <c r="H110" s="268"/>
      <c r="I110" s="268"/>
      <c r="J110" s="268"/>
    </row>
    <row r="111" spans="1:10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</row>
    <row r="112" spans="1:10">
      <c r="A112" s="268"/>
      <c r="B112" s="268"/>
      <c r="C112" s="268"/>
      <c r="D112" s="268"/>
      <c r="E112" s="268"/>
      <c r="F112" s="268"/>
      <c r="G112" s="268"/>
      <c r="H112" s="268"/>
      <c r="I112" s="268"/>
      <c r="J112" s="268"/>
    </row>
    <row r="113" spans="1:10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</row>
    <row r="114" spans="1:10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</row>
    <row r="115" spans="1:10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</row>
    <row r="116" spans="1:10">
      <c r="A116" s="268"/>
      <c r="B116" s="268"/>
      <c r="C116" s="268"/>
      <c r="D116" s="268"/>
      <c r="E116" s="268"/>
      <c r="F116" s="268"/>
      <c r="G116" s="268"/>
      <c r="H116" s="268"/>
      <c r="I116" s="268"/>
      <c r="J116" s="268"/>
    </row>
    <row r="117" spans="1:10">
      <c r="A117" s="268"/>
      <c r="B117" s="268"/>
      <c r="C117" s="268"/>
      <c r="D117" s="268"/>
      <c r="E117" s="268"/>
      <c r="F117" s="268"/>
      <c r="G117" s="268"/>
      <c r="H117" s="268"/>
      <c r="I117" s="268"/>
      <c r="J117" s="268"/>
    </row>
    <row r="118" spans="1:10">
      <c r="A118" s="268"/>
      <c r="B118" s="268"/>
      <c r="C118" s="268"/>
      <c r="D118" s="268"/>
      <c r="E118" s="268"/>
      <c r="F118" s="268"/>
      <c r="G118" s="268"/>
      <c r="H118" s="268"/>
      <c r="I118" s="268"/>
      <c r="J118" s="268"/>
    </row>
    <row r="119" spans="1:10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</row>
    <row r="120" spans="1:10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</row>
    <row r="121" spans="1:10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</row>
    <row r="122" spans="1:10">
      <c r="A122" s="268"/>
      <c r="B122" s="268"/>
      <c r="C122" s="268"/>
      <c r="D122" s="268"/>
      <c r="E122" s="268"/>
      <c r="F122" s="268"/>
      <c r="G122" s="268"/>
      <c r="H122" s="268"/>
      <c r="I122" s="268"/>
      <c r="J122" s="268"/>
    </row>
    <row r="123" spans="1:10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</row>
    <row r="124" spans="1:10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</row>
    <row r="125" spans="1:10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</row>
    <row r="126" spans="1:10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</row>
    <row r="127" spans="1:10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</row>
    <row r="128" spans="1:10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</row>
    <row r="129" spans="1:10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</row>
    <row r="130" spans="1:10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</row>
    <row r="131" spans="1:10">
      <c r="A131" s="268"/>
      <c r="B131" s="268"/>
      <c r="C131" s="268"/>
      <c r="D131" s="268"/>
      <c r="E131" s="268"/>
      <c r="F131" s="268"/>
      <c r="G131" s="268"/>
      <c r="H131" s="268"/>
      <c r="I131" s="268"/>
      <c r="J131" s="268"/>
    </row>
    <row r="132" spans="1:10">
      <c r="A132" s="268"/>
      <c r="B132" s="268"/>
      <c r="C132" s="268"/>
      <c r="D132" s="268"/>
      <c r="E132" s="268"/>
      <c r="F132" s="268"/>
      <c r="G132" s="268"/>
      <c r="H132" s="268"/>
      <c r="I132" s="268"/>
      <c r="J132" s="268"/>
    </row>
    <row r="133" spans="1:10">
      <c r="A133" s="268"/>
      <c r="B133" s="268"/>
      <c r="C133" s="268"/>
      <c r="D133" s="268"/>
      <c r="E133" s="268"/>
      <c r="F133" s="268"/>
      <c r="G133" s="268"/>
      <c r="H133" s="268"/>
      <c r="I133" s="268"/>
      <c r="J133" s="268"/>
    </row>
    <row r="134" spans="1:10">
      <c r="A134" s="268"/>
      <c r="B134" s="268"/>
      <c r="C134" s="268"/>
      <c r="D134" s="268"/>
      <c r="E134" s="268"/>
      <c r="F134" s="268"/>
      <c r="G134" s="268"/>
      <c r="H134" s="268"/>
      <c r="I134" s="268"/>
      <c r="J134" s="268"/>
    </row>
    <row r="135" spans="1:10">
      <c r="A135" s="268"/>
      <c r="B135" s="268"/>
      <c r="C135" s="268"/>
      <c r="D135" s="268"/>
      <c r="E135" s="268"/>
      <c r="F135" s="268"/>
      <c r="G135" s="268"/>
      <c r="H135" s="268"/>
      <c r="I135" s="268"/>
      <c r="J135" s="268"/>
    </row>
    <row r="136" spans="1:10">
      <c r="A136" s="268"/>
      <c r="B136" s="268"/>
      <c r="C136" s="268"/>
      <c r="D136" s="268"/>
      <c r="E136" s="268"/>
      <c r="F136" s="268"/>
      <c r="G136" s="268"/>
      <c r="H136" s="268"/>
      <c r="I136" s="268"/>
      <c r="J136" s="268"/>
    </row>
    <row r="137" spans="1:10">
      <c r="A137" s="268"/>
      <c r="B137" s="268"/>
      <c r="C137" s="268"/>
      <c r="D137" s="268"/>
      <c r="E137" s="268"/>
      <c r="F137" s="268"/>
      <c r="G137" s="268"/>
      <c r="H137" s="268"/>
      <c r="I137" s="268"/>
      <c r="J137" s="268"/>
    </row>
    <row r="138" spans="1:10">
      <c r="A138" s="268"/>
      <c r="B138" s="268"/>
      <c r="C138" s="268"/>
      <c r="D138" s="268"/>
      <c r="E138" s="268"/>
      <c r="F138" s="268"/>
      <c r="G138" s="268"/>
      <c r="H138" s="268"/>
      <c r="I138" s="268"/>
      <c r="J138" s="268"/>
    </row>
    <row r="139" spans="1:10">
      <c r="A139" s="268"/>
      <c r="B139" s="268"/>
      <c r="C139" s="268"/>
      <c r="D139" s="268"/>
      <c r="E139" s="268"/>
      <c r="F139" s="268"/>
      <c r="G139" s="268"/>
      <c r="H139" s="268"/>
      <c r="I139" s="268"/>
      <c r="J139" s="268"/>
    </row>
    <row r="140" spans="1:10">
      <c r="A140" s="268"/>
      <c r="B140" s="268"/>
      <c r="C140" s="268"/>
      <c r="D140" s="268"/>
      <c r="E140" s="268"/>
      <c r="F140" s="268"/>
      <c r="G140" s="268"/>
      <c r="H140" s="268"/>
      <c r="I140" s="268"/>
      <c r="J140" s="268"/>
    </row>
    <row r="141" spans="1:10">
      <c r="A141" s="268"/>
      <c r="B141" s="268"/>
      <c r="C141" s="268"/>
      <c r="D141" s="268"/>
      <c r="E141" s="268"/>
      <c r="F141" s="268"/>
      <c r="G141" s="268"/>
      <c r="H141" s="268"/>
      <c r="I141" s="268"/>
      <c r="J141" s="268"/>
    </row>
    <row r="142" spans="1:10">
      <c r="A142" s="268"/>
      <c r="B142" s="268"/>
      <c r="C142" s="268"/>
      <c r="D142" s="268"/>
      <c r="E142" s="268"/>
      <c r="F142" s="268"/>
      <c r="G142" s="268"/>
      <c r="H142" s="268"/>
      <c r="I142" s="268"/>
      <c r="J142" s="268"/>
    </row>
    <row r="143" spans="1:10">
      <c r="A143" s="268"/>
      <c r="B143" s="268"/>
      <c r="C143" s="268"/>
      <c r="D143" s="268"/>
      <c r="E143" s="268"/>
      <c r="F143" s="268"/>
      <c r="G143" s="268"/>
      <c r="H143" s="268"/>
      <c r="I143" s="268"/>
      <c r="J143" s="268"/>
    </row>
    <row r="144" spans="1:10">
      <c r="A144" s="268"/>
      <c r="B144" s="268"/>
      <c r="C144" s="268"/>
      <c r="D144" s="268"/>
      <c r="E144" s="268"/>
      <c r="F144" s="268"/>
      <c r="G144" s="268"/>
      <c r="H144" s="268"/>
      <c r="I144" s="268"/>
      <c r="J144" s="268"/>
    </row>
    <row r="145" spans="1:10">
      <c r="A145" s="268"/>
      <c r="B145" s="268"/>
      <c r="C145" s="268"/>
      <c r="D145" s="268"/>
      <c r="E145" s="268"/>
      <c r="F145" s="268"/>
      <c r="G145" s="268"/>
      <c r="H145" s="268"/>
      <c r="I145" s="268"/>
      <c r="J145" s="268"/>
    </row>
    <row r="146" spans="1:10">
      <c r="A146" s="268"/>
      <c r="B146" s="268"/>
      <c r="C146" s="268"/>
      <c r="D146" s="268"/>
      <c r="E146" s="268"/>
      <c r="F146" s="268"/>
      <c r="G146" s="268"/>
      <c r="H146" s="268"/>
      <c r="I146" s="268"/>
      <c r="J146" s="268"/>
    </row>
    <row r="147" spans="1:10">
      <c r="A147" s="268"/>
      <c r="B147" s="268"/>
      <c r="C147" s="268"/>
      <c r="D147" s="268"/>
      <c r="E147" s="268"/>
      <c r="F147" s="268"/>
      <c r="G147" s="268"/>
      <c r="H147" s="268"/>
      <c r="I147" s="268"/>
      <c r="J147" s="268"/>
    </row>
    <row r="148" spans="1:10">
      <c r="A148" s="268"/>
      <c r="B148" s="268"/>
      <c r="C148" s="268"/>
      <c r="D148" s="268"/>
      <c r="E148" s="268"/>
      <c r="F148" s="268"/>
      <c r="G148" s="268"/>
      <c r="H148" s="268"/>
      <c r="I148" s="268"/>
      <c r="J148" s="268"/>
    </row>
    <row r="149" spans="1:10">
      <c r="A149" s="268"/>
      <c r="B149" s="268"/>
      <c r="C149" s="268"/>
      <c r="D149" s="268"/>
      <c r="E149" s="268"/>
      <c r="F149" s="268"/>
      <c r="G149" s="268"/>
      <c r="H149" s="268"/>
      <c r="I149" s="268"/>
      <c r="J149" s="268"/>
    </row>
    <row r="150" spans="1:10">
      <c r="A150" s="268"/>
      <c r="B150" s="268"/>
      <c r="C150" s="268"/>
      <c r="D150" s="268"/>
      <c r="E150" s="268"/>
      <c r="F150" s="268"/>
      <c r="G150" s="268"/>
      <c r="H150" s="268"/>
      <c r="I150" s="268"/>
      <c r="J150" s="268"/>
    </row>
    <row r="151" spans="1:10">
      <c r="A151" s="268"/>
      <c r="B151" s="268"/>
      <c r="C151" s="268"/>
      <c r="D151" s="268"/>
      <c r="E151" s="268"/>
      <c r="F151" s="268"/>
      <c r="G151" s="268"/>
      <c r="H151" s="268"/>
      <c r="I151" s="268"/>
      <c r="J151" s="268"/>
    </row>
    <row r="152" spans="1:10">
      <c r="A152" s="268"/>
      <c r="B152" s="268"/>
      <c r="C152" s="268"/>
      <c r="D152" s="268"/>
      <c r="E152" s="268"/>
      <c r="F152" s="268"/>
      <c r="G152" s="268"/>
      <c r="H152" s="268"/>
      <c r="I152" s="268"/>
      <c r="J152" s="268"/>
    </row>
    <row r="153" spans="1:10">
      <c r="A153" s="268"/>
      <c r="B153" s="268"/>
      <c r="C153" s="268"/>
      <c r="D153" s="268"/>
      <c r="E153" s="268"/>
      <c r="F153" s="268"/>
      <c r="G153" s="268"/>
      <c r="H153" s="268"/>
      <c r="I153" s="268"/>
      <c r="J153" s="268"/>
    </row>
    <row r="154" spans="1:10">
      <c r="A154" s="268"/>
      <c r="B154" s="268"/>
      <c r="C154" s="268"/>
      <c r="D154" s="268"/>
      <c r="E154" s="268"/>
      <c r="F154" s="268"/>
      <c r="G154" s="268"/>
      <c r="H154" s="268"/>
      <c r="I154" s="268"/>
      <c r="J154" s="268"/>
    </row>
    <row r="155" spans="1:10">
      <c r="A155" s="268"/>
      <c r="B155" s="268"/>
      <c r="C155" s="268"/>
      <c r="D155" s="268"/>
      <c r="E155" s="268"/>
      <c r="F155" s="268"/>
      <c r="G155" s="268"/>
      <c r="H155" s="268"/>
      <c r="I155" s="268"/>
      <c r="J155" s="268"/>
    </row>
    <row r="156" spans="1:10">
      <c r="A156" s="268"/>
      <c r="B156" s="268"/>
      <c r="C156" s="268"/>
      <c r="D156" s="268"/>
      <c r="E156" s="268"/>
      <c r="F156" s="268"/>
      <c r="G156" s="268"/>
      <c r="H156" s="268"/>
      <c r="I156" s="268"/>
      <c r="J156" s="268"/>
    </row>
    <row r="157" spans="1:10">
      <c r="A157" s="268"/>
      <c r="B157" s="268"/>
      <c r="C157" s="268"/>
      <c r="D157" s="268"/>
      <c r="E157" s="268"/>
      <c r="F157" s="268"/>
      <c r="G157" s="268"/>
      <c r="H157" s="268"/>
      <c r="I157" s="268"/>
      <c r="J157" s="268"/>
    </row>
    <row r="158" spans="1:10">
      <c r="A158" s="268"/>
      <c r="B158" s="268"/>
      <c r="C158" s="268"/>
      <c r="D158" s="268"/>
      <c r="E158" s="268"/>
      <c r="F158" s="268"/>
      <c r="G158" s="268"/>
      <c r="H158" s="268"/>
      <c r="I158" s="268"/>
      <c r="J158" s="268"/>
    </row>
    <row r="159" spans="1:10">
      <c r="A159" s="268"/>
      <c r="B159" s="268"/>
      <c r="C159" s="268"/>
      <c r="D159" s="268"/>
      <c r="E159" s="268"/>
      <c r="F159" s="268"/>
      <c r="G159" s="268"/>
      <c r="H159" s="268"/>
      <c r="I159" s="268"/>
      <c r="J159" s="268"/>
    </row>
    <row r="160" spans="1:10">
      <c r="A160" s="268"/>
      <c r="B160" s="268"/>
      <c r="C160" s="268"/>
      <c r="D160" s="268"/>
      <c r="E160" s="268"/>
      <c r="F160" s="268"/>
      <c r="G160" s="268"/>
      <c r="H160" s="268"/>
      <c r="I160" s="268"/>
      <c r="J160" s="268"/>
    </row>
    <row r="161" spans="1:10">
      <c r="A161" s="268"/>
      <c r="B161" s="268"/>
      <c r="C161" s="268"/>
      <c r="D161" s="268"/>
      <c r="E161" s="268"/>
      <c r="F161" s="268"/>
      <c r="G161" s="268"/>
      <c r="H161" s="268"/>
      <c r="I161" s="268"/>
      <c r="J161" s="268"/>
    </row>
    <row r="162" spans="1:10">
      <c r="A162" s="268"/>
      <c r="B162" s="268"/>
      <c r="C162" s="268"/>
      <c r="D162" s="268"/>
      <c r="E162" s="268"/>
      <c r="F162" s="268"/>
      <c r="G162" s="268"/>
      <c r="H162" s="268"/>
      <c r="I162" s="268"/>
      <c r="J162" s="268"/>
    </row>
    <row r="163" spans="1:10">
      <c r="A163" s="268"/>
      <c r="B163" s="268"/>
      <c r="C163" s="268"/>
      <c r="D163" s="268"/>
      <c r="E163" s="268"/>
      <c r="F163" s="268"/>
      <c r="G163" s="268"/>
      <c r="H163" s="268"/>
      <c r="I163" s="268"/>
      <c r="J163" s="268"/>
    </row>
    <row r="164" spans="1:10">
      <c r="A164" s="268"/>
      <c r="B164" s="268"/>
      <c r="C164" s="268"/>
      <c r="D164" s="268"/>
      <c r="E164" s="268"/>
      <c r="F164" s="268"/>
      <c r="G164" s="268"/>
      <c r="H164" s="268"/>
      <c r="I164" s="268"/>
      <c r="J164" s="268"/>
    </row>
    <row r="165" spans="1:10">
      <c r="A165" s="268"/>
      <c r="B165" s="268"/>
      <c r="C165" s="268"/>
      <c r="D165" s="268"/>
      <c r="E165" s="268"/>
      <c r="F165" s="268"/>
      <c r="G165" s="268"/>
      <c r="H165" s="268"/>
      <c r="I165" s="268"/>
      <c r="J165" s="268"/>
    </row>
    <row r="166" spans="1:10">
      <c r="A166" s="268"/>
      <c r="B166" s="268"/>
      <c r="C166" s="268"/>
      <c r="D166" s="268"/>
      <c r="E166" s="268"/>
      <c r="F166" s="268"/>
      <c r="G166" s="268"/>
      <c r="H166" s="268"/>
      <c r="I166" s="268"/>
      <c r="J166" s="268"/>
    </row>
    <row r="167" spans="1:10">
      <c r="A167" s="268"/>
      <c r="B167" s="268"/>
      <c r="C167" s="268"/>
      <c r="D167" s="268"/>
      <c r="E167" s="268"/>
      <c r="F167" s="268"/>
      <c r="G167" s="268"/>
      <c r="H167" s="268"/>
      <c r="I167" s="268"/>
      <c r="J167" s="268"/>
    </row>
    <row r="168" spans="1:10">
      <c r="A168" s="268"/>
      <c r="B168" s="268"/>
      <c r="C168" s="268"/>
      <c r="D168" s="268"/>
      <c r="E168" s="268"/>
      <c r="F168" s="268"/>
      <c r="G168" s="268"/>
      <c r="H168" s="268"/>
      <c r="I168" s="268"/>
      <c r="J168" s="268"/>
    </row>
    <row r="169" spans="1:10">
      <c r="A169" s="268"/>
      <c r="B169" s="268"/>
      <c r="C169" s="268"/>
      <c r="D169" s="268"/>
      <c r="E169" s="268"/>
      <c r="F169" s="268"/>
      <c r="G169" s="268"/>
      <c r="H169" s="268"/>
      <c r="I169" s="268"/>
      <c r="J169" s="268"/>
    </row>
    <row r="170" spans="1:10">
      <c r="A170" s="268"/>
      <c r="B170" s="268"/>
      <c r="C170" s="268"/>
      <c r="D170" s="268"/>
      <c r="E170" s="268"/>
      <c r="F170" s="268"/>
      <c r="G170" s="268"/>
      <c r="H170" s="268"/>
      <c r="I170" s="268"/>
      <c r="J170" s="268"/>
    </row>
    <row r="171" spans="1:10">
      <c r="A171" s="268"/>
      <c r="B171" s="268"/>
      <c r="C171" s="268"/>
      <c r="D171" s="268"/>
      <c r="E171" s="268"/>
      <c r="F171" s="268"/>
      <c r="G171" s="268"/>
      <c r="H171" s="268"/>
      <c r="I171" s="268"/>
      <c r="J171" s="268"/>
    </row>
    <row r="172" spans="1:10">
      <c r="A172" s="268"/>
      <c r="B172" s="268"/>
      <c r="C172" s="268"/>
      <c r="D172" s="268"/>
      <c r="E172" s="268"/>
      <c r="F172" s="268"/>
      <c r="G172" s="268"/>
      <c r="H172" s="268"/>
      <c r="I172" s="268"/>
      <c r="J172" s="268"/>
    </row>
    <row r="173" spans="1:10">
      <c r="A173" s="268"/>
      <c r="B173" s="268"/>
      <c r="C173" s="268"/>
      <c r="D173" s="268"/>
      <c r="E173" s="268"/>
      <c r="F173" s="268"/>
      <c r="G173" s="268"/>
      <c r="H173" s="268"/>
      <c r="I173" s="268"/>
      <c r="J173" s="268"/>
    </row>
    <row r="174" spans="1:10">
      <c r="A174" s="268"/>
      <c r="B174" s="268"/>
      <c r="C174" s="268"/>
      <c r="D174" s="268"/>
      <c r="E174" s="268"/>
      <c r="F174" s="268"/>
      <c r="G174" s="268"/>
      <c r="H174" s="268"/>
      <c r="I174" s="268"/>
      <c r="J174" s="268"/>
    </row>
    <row r="175" spans="1:10">
      <c r="A175" s="268"/>
      <c r="B175" s="268"/>
      <c r="C175" s="268"/>
      <c r="D175" s="268"/>
      <c r="E175" s="268"/>
      <c r="F175" s="268"/>
      <c r="G175" s="268"/>
      <c r="H175" s="268"/>
      <c r="I175" s="268"/>
      <c r="J175" s="268"/>
    </row>
    <row r="176" spans="1:10">
      <c r="A176" s="268"/>
      <c r="B176" s="268"/>
      <c r="C176" s="268"/>
      <c r="D176" s="268"/>
      <c r="E176" s="268"/>
      <c r="F176" s="268"/>
      <c r="G176" s="268"/>
      <c r="H176" s="268"/>
      <c r="I176" s="268"/>
      <c r="J176" s="268"/>
    </row>
    <row r="177" spans="1:10">
      <c r="A177" s="268"/>
      <c r="B177" s="268"/>
      <c r="C177" s="268"/>
      <c r="D177" s="268"/>
      <c r="E177" s="268"/>
      <c r="F177" s="268"/>
      <c r="G177" s="268"/>
      <c r="H177" s="268"/>
      <c r="I177" s="268"/>
      <c r="J177" s="268"/>
    </row>
    <row r="178" spans="1:10">
      <c r="A178" s="268"/>
      <c r="B178" s="268"/>
      <c r="C178" s="268"/>
      <c r="D178" s="268"/>
      <c r="E178" s="268"/>
      <c r="F178" s="268"/>
      <c r="G178" s="268"/>
      <c r="H178" s="268"/>
      <c r="I178" s="268"/>
      <c r="J178" s="268"/>
    </row>
  </sheetData>
  <mergeCells count="78">
    <mergeCell ref="A52:G52"/>
    <mergeCell ref="H52:I52"/>
    <mergeCell ref="J52:K52"/>
    <mergeCell ref="L52:M52"/>
    <mergeCell ref="A53:G53"/>
    <mergeCell ref="H53:I53"/>
    <mergeCell ref="J53:K53"/>
    <mergeCell ref="L53:M53"/>
    <mergeCell ref="A49:G49"/>
    <mergeCell ref="H49:I49"/>
    <mergeCell ref="J49:K49"/>
    <mergeCell ref="L49:M49"/>
    <mergeCell ref="H51:I51"/>
    <mergeCell ref="J51:K51"/>
    <mergeCell ref="L51:M51"/>
    <mergeCell ref="A48:G48"/>
    <mergeCell ref="H48:I48"/>
    <mergeCell ref="J48:K48"/>
    <mergeCell ref="L48:M48"/>
    <mergeCell ref="H43:I43"/>
    <mergeCell ref="J43:K43"/>
    <mergeCell ref="L43:M43"/>
    <mergeCell ref="A45:G45"/>
    <mergeCell ref="H45:I45"/>
    <mergeCell ref="J45:K45"/>
    <mergeCell ref="L45:M45"/>
    <mergeCell ref="H46:I46"/>
    <mergeCell ref="A47:G47"/>
    <mergeCell ref="H47:I47"/>
    <mergeCell ref="J47:K47"/>
    <mergeCell ref="L47:M47"/>
    <mergeCell ref="A40:G40"/>
    <mergeCell ref="H40:I40"/>
    <mergeCell ref="J40:K40"/>
    <mergeCell ref="L40:M40"/>
    <mergeCell ref="A41:G41"/>
    <mergeCell ref="H41:I41"/>
    <mergeCell ref="J41:K41"/>
    <mergeCell ref="L41:M41"/>
    <mergeCell ref="H38:I38"/>
    <mergeCell ref="J38:K38"/>
    <mergeCell ref="L38:M38"/>
    <mergeCell ref="A39:G39"/>
    <mergeCell ref="H39:I39"/>
    <mergeCell ref="J39:K39"/>
    <mergeCell ref="L39:M39"/>
    <mergeCell ref="A30:F31"/>
    <mergeCell ref="H35:I35"/>
    <mergeCell ref="J35:K35"/>
    <mergeCell ref="L35:M35"/>
    <mergeCell ref="A36:G36"/>
    <mergeCell ref="H36:I36"/>
    <mergeCell ref="J36:K36"/>
    <mergeCell ref="L36:M36"/>
    <mergeCell ref="I29:J29"/>
    <mergeCell ref="A16:G16"/>
    <mergeCell ref="A17:G17"/>
    <mergeCell ref="A18:G18"/>
    <mergeCell ref="A19:G19"/>
    <mergeCell ref="A20:G20"/>
    <mergeCell ref="A21:G21"/>
    <mergeCell ref="A22:G22"/>
    <mergeCell ref="A29:B29"/>
    <mergeCell ref="C29:D29"/>
    <mergeCell ref="E29:F29"/>
    <mergeCell ref="G29:H29"/>
    <mergeCell ref="A15:G15"/>
    <mergeCell ref="A5:G5"/>
    <mergeCell ref="J5:K5"/>
    <mergeCell ref="L5:M5"/>
    <mergeCell ref="A7:G7"/>
    <mergeCell ref="A8:G8"/>
    <mergeCell ref="A9:G9"/>
    <mergeCell ref="A10:G10"/>
    <mergeCell ref="A11:G11"/>
    <mergeCell ref="A12:G12"/>
    <mergeCell ref="A13:G13"/>
    <mergeCell ref="A14:G14"/>
  </mergeCells>
  <pageMargins left="0.70866141732283472" right="0.70866141732283472" top="0.80555555555555558" bottom="0.74803149606299213" header="0.31496062992125984" footer="0.31496062992125984"/>
  <pageSetup paperSize="9" scale="37" fitToHeight="2" orientation="portrait" r:id="rId1"/>
  <headerFooter>
    <oddHeader>&amp;R&amp;G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A186B-3E10-4B3C-A483-A488CAF72C7F}">
  <sheetPr>
    <tabColor theme="4" tint="0.79998168889431442"/>
  </sheetPr>
  <dimension ref="A1:BO34"/>
  <sheetViews>
    <sheetView view="pageBreakPreview" zoomScale="90" zoomScaleNormal="100" zoomScaleSheetLayoutView="90" workbookViewId="0">
      <selection activeCell="H14" sqref="H14"/>
    </sheetView>
  </sheetViews>
  <sheetFormatPr defaultColWidth="9.140625" defaultRowHeight="15"/>
  <cols>
    <col min="1" max="1" width="13.140625" style="221" customWidth="1"/>
    <col min="2" max="2" width="9.42578125" style="221" customWidth="1"/>
    <col min="3" max="3" width="50" style="221" customWidth="1"/>
    <col min="4" max="4" width="21.85546875" style="221" customWidth="1"/>
    <col min="5" max="8" width="17.85546875" style="221" customWidth="1"/>
    <col min="9" max="9" width="19.5703125" style="221" customWidth="1"/>
    <col min="10" max="16384" width="9.140625" style="221"/>
  </cols>
  <sheetData>
    <row r="1" spans="1:50" ht="34.9" customHeight="1">
      <c r="A1" s="735" t="s">
        <v>772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</row>
    <row r="2" spans="1:50">
      <c r="A2" s="735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1:50" ht="29.25">
      <c r="A3" s="409" t="s">
        <v>0</v>
      </c>
      <c r="B3" s="268"/>
      <c r="C3" s="268"/>
      <c r="D3" s="268"/>
      <c r="E3" s="268"/>
      <c r="F3" s="268"/>
      <c r="G3" s="267"/>
      <c r="H3" s="267"/>
      <c r="I3" s="410">
        <v>44958</v>
      </c>
    </row>
    <row r="4" spans="1:50" ht="73.150000000000006" customHeight="1">
      <c r="A4" s="736" t="s">
        <v>81</v>
      </c>
      <c r="B4" s="737"/>
      <c r="C4" s="411" t="s">
        <v>82</v>
      </c>
      <c r="D4" s="412" t="s">
        <v>706</v>
      </c>
      <c r="E4" s="413" t="s">
        <v>95</v>
      </c>
      <c r="F4" s="414" t="s">
        <v>707</v>
      </c>
      <c r="G4" s="414"/>
      <c r="H4" s="411"/>
      <c r="I4" s="414"/>
    </row>
    <row r="5" spans="1:50" ht="24" customHeight="1">
      <c r="A5" s="345"/>
      <c r="B5" s="345"/>
      <c r="C5" s="345"/>
      <c r="D5" s="345"/>
      <c r="E5" s="345"/>
      <c r="F5" s="345"/>
      <c r="G5" s="345"/>
      <c r="H5" s="345"/>
      <c r="I5" s="345"/>
    </row>
    <row r="6" spans="1:50" ht="28.9" customHeight="1">
      <c r="A6" s="734" t="s">
        <v>773</v>
      </c>
      <c r="B6" s="734"/>
      <c r="C6" s="416" t="s">
        <v>774</v>
      </c>
      <c r="D6" s="417">
        <v>131</v>
      </c>
      <c r="E6" s="417" t="s">
        <v>475</v>
      </c>
      <c r="F6" s="418">
        <v>28458.998677281914</v>
      </c>
      <c r="G6" s="418"/>
      <c r="H6" s="419"/>
      <c r="I6" s="475"/>
    </row>
    <row r="7" spans="1:50" ht="28.9" customHeight="1">
      <c r="A7" s="734" t="s">
        <v>775</v>
      </c>
      <c r="B7" s="734"/>
      <c r="C7" s="416" t="s">
        <v>476</v>
      </c>
      <c r="D7" s="417">
        <v>133</v>
      </c>
      <c r="E7" s="417" t="s">
        <v>475</v>
      </c>
      <c r="F7" s="418">
        <v>30850.103156547833</v>
      </c>
      <c r="G7" s="418"/>
      <c r="H7" s="419"/>
      <c r="I7" s="475"/>
    </row>
    <row r="8" spans="1:50" ht="28.9" customHeight="1">
      <c r="A8" s="734" t="s">
        <v>776</v>
      </c>
      <c r="B8" s="734"/>
      <c r="C8" s="416" t="s">
        <v>777</v>
      </c>
      <c r="D8" s="417">
        <v>108</v>
      </c>
      <c r="E8" s="417" t="s">
        <v>466</v>
      </c>
      <c r="F8" s="418">
        <v>32828.33017311307</v>
      </c>
      <c r="G8" s="418"/>
      <c r="H8" s="419"/>
      <c r="I8" s="475"/>
    </row>
    <row r="9" spans="1:50" ht="28.9" customHeight="1">
      <c r="A9" s="734" t="s">
        <v>778</v>
      </c>
      <c r="B9" s="734"/>
      <c r="C9" s="416" t="s">
        <v>779</v>
      </c>
      <c r="D9" s="417">
        <v>132</v>
      </c>
      <c r="E9" s="417" t="s">
        <v>475</v>
      </c>
      <c r="F9" s="418">
        <v>33578.858583847636</v>
      </c>
      <c r="G9" s="418"/>
      <c r="H9" s="419"/>
      <c r="I9" s="475"/>
    </row>
    <row r="10" spans="1:50" ht="28.9" customHeight="1">
      <c r="A10" s="734" t="s">
        <v>780</v>
      </c>
      <c r="B10" s="734"/>
      <c r="C10" s="416" t="s">
        <v>781</v>
      </c>
      <c r="D10" s="417">
        <v>132</v>
      </c>
      <c r="E10" s="417" t="s">
        <v>710</v>
      </c>
      <c r="F10" s="418">
        <v>35007.43001241907</v>
      </c>
      <c r="G10" s="418"/>
      <c r="H10" s="419"/>
      <c r="I10" s="475"/>
    </row>
    <row r="11" spans="1:50" ht="28.9" customHeight="1">
      <c r="A11" s="734" t="s">
        <v>782</v>
      </c>
      <c r="B11" s="734"/>
      <c r="C11" s="416" t="s">
        <v>783</v>
      </c>
      <c r="D11" s="417">
        <v>107</v>
      </c>
      <c r="E11" s="417" t="s">
        <v>466</v>
      </c>
      <c r="F11" s="418">
        <v>35888.349212669345</v>
      </c>
      <c r="G11" s="418"/>
      <c r="H11" s="419"/>
      <c r="I11" s="475"/>
    </row>
    <row r="12" spans="1:50" ht="21" customHeight="1">
      <c r="A12" s="421"/>
      <c r="B12" s="421"/>
      <c r="C12" s="421"/>
      <c r="D12" s="421"/>
      <c r="E12" s="292"/>
      <c r="F12" s="422"/>
      <c r="G12" s="423"/>
      <c r="H12" s="423"/>
      <c r="I12" s="422"/>
    </row>
    <row r="13" spans="1:50" s="268" customFormat="1" ht="18" customHeight="1">
      <c r="A13" s="764" t="s">
        <v>486</v>
      </c>
      <c r="B13" s="765"/>
      <c r="C13" s="765"/>
      <c r="D13" s="765"/>
      <c r="E13" s="765"/>
      <c r="F13" s="765"/>
      <c r="G13" s="765"/>
      <c r="H13" s="765"/>
      <c r="I13" s="765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</row>
    <row r="14" spans="1:50" s="268" customFormat="1" ht="24.6" customHeight="1">
      <c r="A14" s="740" t="s">
        <v>487</v>
      </c>
      <c r="B14" s="741"/>
      <c r="C14" s="741"/>
      <c r="D14" s="741"/>
      <c r="E14" s="741"/>
      <c r="F14" s="741"/>
      <c r="G14" s="742"/>
      <c r="H14" s="419">
        <f>I14/7.5345</f>
        <v>597.25263786581718</v>
      </c>
      <c r="I14" s="475">
        <v>4500</v>
      </c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</row>
    <row r="15" spans="1:50" s="268" customFormat="1" ht="24.6" customHeight="1">
      <c r="A15" s="740" t="s">
        <v>488</v>
      </c>
      <c r="B15" s="741"/>
      <c r="C15" s="741"/>
      <c r="D15" s="741"/>
      <c r="E15" s="741"/>
      <c r="F15" s="741"/>
      <c r="G15" s="742"/>
      <c r="H15" s="419">
        <v>327.49</v>
      </c>
      <c r="I15" s="475">
        <v>2467.4734050000002</v>
      </c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</row>
    <row r="16" spans="1:50" s="268" customFormat="1" ht="24.6" customHeight="1">
      <c r="A16" s="740" t="s">
        <v>489</v>
      </c>
      <c r="B16" s="741"/>
      <c r="C16" s="741"/>
      <c r="D16" s="741"/>
      <c r="E16" s="741"/>
      <c r="F16" s="741"/>
      <c r="G16" s="742"/>
      <c r="H16" s="419">
        <v>314.33</v>
      </c>
      <c r="I16" s="475">
        <v>2368.3193850000002</v>
      </c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</row>
    <row r="17" spans="1:67" ht="21" customHeight="1">
      <c r="A17" s="421"/>
      <c r="B17" s="421"/>
      <c r="C17" s="421"/>
      <c r="D17" s="421"/>
      <c r="E17" s="292"/>
      <c r="F17" s="422"/>
      <c r="G17" s="423"/>
      <c r="H17" s="423"/>
      <c r="I17" s="422"/>
    </row>
    <row r="18" spans="1:67" s="476" customFormat="1" ht="21" customHeight="1">
      <c r="A18" s="766" t="s">
        <v>784</v>
      </c>
      <c r="B18" s="767"/>
      <c r="C18" s="767"/>
      <c r="D18" s="767"/>
      <c r="E18" s="767"/>
      <c r="F18" s="767"/>
      <c r="G18" s="767"/>
      <c r="H18" s="767"/>
      <c r="I18" s="767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</row>
    <row r="19" spans="1:67" s="477" customFormat="1" ht="21" customHeight="1">
      <c r="A19" s="768" t="s">
        <v>491</v>
      </c>
      <c r="B19" s="769"/>
      <c r="C19" s="769"/>
      <c r="D19" s="769"/>
      <c r="E19" s="769"/>
      <c r="F19" s="769"/>
      <c r="G19" s="769"/>
      <c r="H19" s="419">
        <v>398.16842524387812</v>
      </c>
      <c r="I19" s="475">
        <v>3000</v>
      </c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</row>
    <row r="20" spans="1:67" ht="21" customHeight="1">
      <c r="A20" s="421"/>
      <c r="B20" s="421"/>
      <c r="C20" s="421"/>
      <c r="D20" s="421"/>
      <c r="E20" s="421"/>
      <c r="F20" s="421"/>
      <c r="G20" s="421"/>
      <c r="H20" s="421"/>
      <c r="I20" s="478"/>
    </row>
    <row r="21" spans="1:67" ht="21" customHeight="1">
      <c r="A21" s="766" t="s">
        <v>490</v>
      </c>
      <c r="B21" s="767"/>
      <c r="C21" s="767"/>
      <c r="D21" s="767"/>
      <c r="E21" s="767"/>
      <c r="F21" s="767"/>
      <c r="G21" s="348"/>
      <c r="H21" s="348"/>
      <c r="I21" s="348"/>
    </row>
    <row r="22" spans="1:67" ht="21" customHeight="1">
      <c r="A22" s="740" t="s">
        <v>785</v>
      </c>
      <c r="B22" s="741"/>
      <c r="C22" s="741"/>
      <c r="D22" s="741"/>
      <c r="E22" s="741"/>
      <c r="F22" s="741"/>
      <c r="G22" s="742"/>
      <c r="H22" s="419">
        <v>650.34176123166765</v>
      </c>
      <c r="I22" s="479">
        <v>4900</v>
      </c>
    </row>
    <row r="23" spans="1:67" ht="21" customHeight="1">
      <c r="A23" s="740" t="s">
        <v>719</v>
      </c>
      <c r="B23" s="741"/>
      <c r="C23" s="741"/>
      <c r="D23" s="741"/>
      <c r="E23" s="741"/>
      <c r="F23" s="741"/>
      <c r="G23" s="742"/>
      <c r="H23" s="419">
        <v>663.61404207313024</v>
      </c>
      <c r="I23" s="479">
        <v>5000</v>
      </c>
    </row>
    <row r="24" spans="1:67" ht="21" customHeight="1">
      <c r="A24" s="740" t="s">
        <v>491</v>
      </c>
      <c r="B24" s="741"/>
      <c r="C24" s="741"/>
      <c r="D24" s="741"/>
      <c r="E24" s="741"/>
      <c r="F24" s="741"/>
      <c r="G24" s="742"/>
      <c r="H24" s="419">
        <v>1008.693343951158</v>
      </c>
      <c r="I24" s="479">
        <v>7600</v>
      </c>
    </row>
    <row r="25" spans="1:67" ht="21" customHeight="1">
      <c r="A25" s="293"/>
      <c r="B25" s="293"/>
      <c r="C25" s="293"/>
      <c r="D25" s="293"/>
      <c r="E25" s="293"/>
      <c r="F25" s="293"/>
      <c r="G25" s="421"/>
      <c r="H25" s="421"/>
      <c r="I25" s="478"/>
    </row>
    <row r="26" spans="1:67" ht="21">
      <c r="A26" s="289" t="s">
        <v>595</v>
      </c>
      <c r="B26" s="289"/>
      <c r="C26" s="289"/>
      <c r="D26" s="289"/>
      <c r="E26" s="289"/>
      <c r="F26" s="289"/>
      <c r="G26" s="268"/>
      <c r="H26" s="268"/>
      <c r="I26" s="268"/>
    </row>
    <row r="27" spans="1:67" ht="21">
      <c r="A27" s="289" t="s">
        <v>84</v>
      </c>
      <c r="B27" s="289"/>
      <c r="C27" s="289"/>
      <c r="D27" s="289"/>
      <c r="E27" s="289"/>
      <c r="F27" s="289"/>
      <c r="G27" s="268"/>
      <c r="H27" s="268"/>
      <c r="I27" s="268"/>
    </row>
    <row r="28" spans="1:67" ht="21">
      <c r="A28" s="289" t="s">
        <v>720</v>
      </c>
      <c r="B28" s="289"/>
      <c r="C28" s="289"/>
      <c r="D28" s="289"/>
      <c r="E28" s="289"/>
      <c r="F28" s="289"/>
      <c r="G28" s="268"/>
      <c r="H28" s="268"/>
      <c r="I28" s="268"/>
    </row>
    <row r="29" spans="1:67" ht="21">
      <c r="A29" s="289" t="s">
        <v>6</v>
      </c>
      <c r="B29" s="289"/>
      <c r="C29" s="289"/>
      <c r="D29" s="289"/>
      <c r="E29" s="289"/>
      <c r="F29" s="289"/>
      <c r="G29" s="268"/>
      <c r="H29" s="268"/>
      <c r="I29" s="268"/>
    </row>
    <row r="30" spans="1:67" ht="21">
      <c r="A30" s="289"/>
      <c r="B30" s="289"/>
      <c r="C30" s="289"/>
      <c r="D30" s="289"/>
      <c r="E30" s="289"/>
      <c r="F30" s="289"/>
      <c r="G30" s="268"/>
      <c r="H30" s="268"/>
      <c r="I30" s="268"/>
    </row>
    <row r="31" spans="1:67" ht="21">
      <c r="A31" s="289" t="s">
        <v>786</v>
      </c>
      <c r="B31" s="289"/>
      <c r="C31" s="289"/>
      <c r="D31" s="289"/>
      <c r="E31" s="289"/>
      <c r="F31" s="289"/>
      <c r="G31" s="268"/>
      <c r="H31" s="268"/>
      <c r="I31" s="268"/>
    </row>
    <row r="32" spans="1:67">
      <c r="A32" s="268"/>
      <c r="B32" s="268"/>
      <c r="C32" s="268"/>
      <c r="D32" s="268"/>
      <c r="E32" s="268"/>
      <c r="F32" s="268"/>
      <c r="G32" s="268"/>
      <c r="H32" s="268"/>
      <c r="I32" s="268"/>
    </row>
    <row r="33" spans="1:9">
      <c r="A33" s="268"/>
      <c r="B33" s="268"/>
      <c r="C33" s="268"/>
      <c r="D33" s="268"/>
      <c r="E33" s="268"/>
      <c r="F33" s="268"/>
      <c r="G33" s="268"/>
      <c r="H33" s="268"/>
      <c r="I33" s="268"/>
    </row>
    <row r="34" spans="1:9">
      <c r="A34" s="268"/>
      <c r="B34" s="268"/>
      <c r="C34" s="268"/>
      <c r="D34" s="268"/>
      <c r="E34" s="268"/>
      <c r="F34" s="268"/>
      <c r="G34" s="268"/>
      <c r="H34" s="268"/>
      <c r="I34" s="268"/>
    </row>
  </sheetData>
  <mergeCells count="18">
    <mergeCell ref="A24:G24"/>
    <mergeCell ref="A10:B10"/>
    <mergeCell ref="A11:B11"/>
    <mergeCell ref="A13:I13"/>
    <mergeCell ref="A14:G14"/>
    <mergeCell ref="A15:G15"/>
    <mergeCell ref="A16:G16"/>
    <mergeCell ref="A18:I18"/>
    <mergeCell ref="A19:G19"/>
    <mergeCell ref="A21:F21"/>
    <mergeCell ref="A22:G22"/>
    <mergeCell ref="A23:G23"/>
    <mergeCell ref="A9:B9"/>
    <mergeCell ref="A1:L2"/>
    <mergeCell ref="A4:B4"/>
    <mergeCell ref="A6:B6"/>
    <mergeCell ref="A7:B7"/>
    <mergeCell ref="A8:B8"/>
  </mergeCells>
  <conditionalFormatting sqref="F5 H6:H11 I5:I11 F12:I12 F17:I17">
    <cfRule type="containsText" dxfId="21" priority="10" operator="containsText" text="NE">
      <formula>NOT(ISERROR(SEARCH("NE",F5)))</formula>
    </cfRule>
  </conditionalFormatting>
  <conditionalFormatting sqref="G5:H5 G6:G11">
    <cfRule type="containsText" dxfId="20" priority="9" operator="containsText" text="NE">
      <formula>NOT(ISERROR(SEARCH("NE",G5)))</formula>
    </cfRule>
  </conditionalFormatting>
  <conditionalFormatting sqref="F6:F11">
    <cfRule type="containsText" dxfId="19" priority="8" operator="containsText" text="NE">
      <formula>NOT(ISERROR(SEARCH("NE",F6)))</formula>
    </cfRule>
  </conditionalFormatting>
  <conditionalFormatting sqref="H14:H16">
    <cfRule type="containsText" dxfId="18" priority="7" operator="containsText" text="NE">
      <formula>NOT(ISERROR(SEARCH("NE",H14)))</formula>
    </cfRule>
  </conditionalFormatting>
  <conditionalFormatting sqref="I14:I16">
    <cfRule type="containsText" dxfId="17" priority="6" operator="containsText" text="NE">
      <formula>NOT(ISERROR(SEARCH("NE",I14)))</formula>
    </cfRule>
  </conditionalFormatting>
  <conditionalFormatting sqref="H19">
    <cfRule type="containsText" dxfId="16" priority="5" operator="containsText" text="NE">
      <formula>NOT(ISERROR(SEARCH("NE",H19)))</formula>
    </cfRule>
  </conditionalFormatting>
  <conditionalFormatting sqref="I19:I20">
    <cfRule type="containsText" dxfId="15" priority="4" operator="containsText" text="NE">
      <formula>NOT(ISERROR(SEARCH("NE",I19)))</formula>
    </cfRule>
  </conditionalFormatting>
  <conditionalFormatting sqref="H22:H24">
    <cfRule type="containsText" dxfId="14" priority="3" operator="containsText" text="NE">
      <formula>NOT(ISERROR(SEARCH("NE",H22)))</formula>
    </cfRule>
  </conditionalFormatting>
  <conditionalFormatting sqref="I22:I24">
    <cfRule type="containsText" dxfId="13" priority="2" operator="containsText" text="NE">
      <formula>NOT(ISERROR(SEARCH("NE",I22)))</formula>
    </cfRule>
  </conditionalFormatting>
  <conditionalFormatting sqref="I25">
    <cfRule type="containsText" dxfId="12" priority="1" operator="containsText" text="NE">
      <formula>NOT(ISERROR(SEARCH("NE",I25)))</formula>
    </cfRule>
  </conditionalFormatting>
  <pageMargins left="0.7" right="0.7" top="0.75" bottom="0.75" header="0.3" footer="0.3"/>
  <pageSetup paperSize="9" scale="47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832BD-EA5F-4AAA-8E9E-C3608C1192A7}">
  <sheetPr codeName="List8">
    <tabColor theme="4" tint="0.79998168889431442"/>
    <pageSetUpPr fitToPage="1"/>
  </sheetPr>
  <dimension ref="A1:N194"/>
  <sheetViews>
    <sheetView view="pageBreakPreview" topLeftCell="A48" zoomScale="120" zoomScaleNormal="55" zoomScaleSheetLayoutView="120" zoomScalePageLayoutView="90" workbookViewId="0">
      <selection activeCell="A11" sqref="A11:G11"/>
    </sheetView>
  </sheetViews>
  <sheetFormatPr defaultColWidth="9.140625" defaultRowHeight="14.25"/>
  <cols>
    <col min="1" max="2" width="9.140625" style="3"/>
    <col min="3" max="3" width="9.7109375" style="3" customWidth="1"/>
    <col min="4" max="4" width="9.140625" style="3"/>
    <col min="5" max="5" width="9.140625" style="3" bestFit="1" customWidth="1"/>
    <col min="6" max="6" width="7.140625" style="3" customWidth="1"/>
    <col min="7" max="7" width="7.42578125" style="3" customWidth="1"/>
    <col min="8" max="8" width="15.5703125" style="3" customWidth="1"/>
    <col min="9" max="9" width="7.5703125" style="3" customWidth="1"/>
    <col min="10" max="10" width="21" style="3" customWidth="1"/>
    <col min="11" max="11" width="12.7109375" style="29" customWidth="1"/>
    <col min="12" max="12" width="13.28515625" style="3" customWidth="1"/>
    <col min="13" max="13" width="11.28515625" style="3" bestFit="1" customWidth="1"/>
    <col min="14" max="14" width="10.42578125" style="3" bestFit="1" customWidth="1"/>
    <col min="15" max="16384" width="9.140625" style="3"/>
  </cols>
  <sheetData>
    <row r="1" spans="1:14" ht="19.899999999999999" customHeight="1">
      <c r="A1" s="12" t="s">
        <v>78</v>
      </c>
      <c r="B1" s="1"/>
      <c r="C1" s="13"/>
      <c r="D1" s="13"/>
      <c r="E1" s="13"/>
      <c r="F1" s="13"/>
      <c r="G1" s="13"/>
      <c r="H1" s="13"/>
      <c r="I1" s="13"/>
      <c r="J1" s="13"/>
      <c r="K1" s="24"/>
      <c r="L1" s="13"/>
      <c r="M1" s="13"/>
    </row>
    <row r="2" spans="1:14" ht="5.45" customHeight="1">
      <c r="A2" s="4"/>
      <c r="B2" s="5"/>
      <c r="C2" s="5"/>
      <c r="D2" s="5"/>
      <c r="E2" s="5"/>
      <c r="F2" s="5"/>
      <c r="G2" s="5"/>
      <c r="H2" s="5"/>
      <c r="I2" s="5"/>
      <c r="J2" s="590"/>
      <c r="K2" s="590"/>
      <c r="L2" s="590"/>
      <c r="M2" s="590"/>
    </row>
    <row r="3" spans="1:14" ht="21.6" customHeight="1">
      <c r="A3" s="4" t="s">
        <v>85</v>
      </c>
      <c r="B3" s="5"/>
      <c r="C3" s="5"/>
      <c r="D3" s="5"/>
      <c r="E3" s="5"/>
      <c r="F3" s="5"/>
      <c r="G3" s="5"/>
      <c r="H3" s="5"/>
      <c r="I3" s="5"/>
      <c r="J3" s="8"/>
      <c r="K3" s="25"/>
      <c r="L3" s="8"/>
      <c r="M3" s="8"/>
    </row>
    <row r="4" spans="1:14" ht="13.15" customHeight="1">
      <c r="A4" s="4"/>
      <c r="B4" s="5"/>
      <c r="C4" s="5"/>
      <c r="D4" s="5"/>
      <c r="E4" s="5"/>
      <c r="F4" s="5"/>
      <c r="G4" s="5"/>
      <c r="H4" s="11"/>
      <c r="I4" s="11"/>
      <c r="J4" s="591" t="s">
        <v>88</v>
      </c>
      <c r="K4" s="592"/>
      <c r="L4" s="593"/>
    </row>
    <row r="5" spans="1:14" ht="78.599999999999994" customHeight="1">
      <c r="A5" s="5"/>
      <c r="B5" s="5"/>
      <c r="C5" s="5"/>
      <c r="D5" s="5"/>
      <c r="E5" s="5"/>
      <c r="F5" s="5"/>
      <c r="G5" s="5"/>
      <c r="H5" s="11"/>
      <c r="I5" s="58" t="s">
        <v>13</v>
      </c>
      <c r="J5" s="59" t="s">
        <v>86</v>
      </c>
      <c r="K5" s="591" t="s">
        <v>87</v>
      </c>
      <c r="L5" s="592"/>
    </row>
    <row r="6" spans="1:14" ht="23.25">
      <c r="A6" s="594" t="s">
        <v>9</v>
      </c>
      <c r="B6" s="595"/>
      <c r="C6" s="595"/>
      <c r="D6" s="595"/>
      <c r="E6" s="595"/>
      <c r="F6" s="595"/>
      <c r="G6" s="596"/>
      <c r="H6" s="59" t="s">
        <v>14</v>
      </c>
      <c r="I6" s="59"/>
      <c r="J6" s="59"/>
      <c r="K6" s="57"/>
      <c r="L6" s="60"/>
    </row>
    <row r="7" spans="1:14" s="55" customFormat="1" ht="87" customHeight="1">
      <c r="A7" s="587" t="s">
        <v>15</v>
      </c>
      <c r="B7" s="588"/>
      <c r="C7" s="588"/>
      <c r="D7" s="588"/>
      <c r="E7" s="588"/>
      <c r="F7" s="588"/>
      <c r="G7" s="589"/>
      <c r="H7" s="51" t="s">
        <v>33</v>
      </c>
      <c r="I7" s="51" t="s">
        <v>34</v>
      </c>
      <c r="J7" s="52">
        <v>490</v>
      </c>
      <c r="K7" s="53">
        <f>J7*1.25</f>
        <v>612.5</v>
      </c>
      <c r="L7" s="78">
        <v>4615</v>
      </c>
      <c r="M7" s="54"/>
      <c r="N7" s="54"/>
    </row>
    <row r="8" spans="1:14" s="55" customFormat="1" ht="57" customHeight="1">
      <c r="A8" s="587" t="s">
        <v>16</v>
      </c>
      <c r="B8" s="588"/>
      <c r="C8" s="588"/>
      <c r="D8" s="588"/>
      <c r="E8" s="588"/>
      <c r="F8" s="588"/>
      <c r="G8" s="589"/>
      <c r="H8" s="51" t="s">
        <v>35</v>
      </c>
      <c r="I8" s="51" t="s">
        <v>34</v>
      </c>
      <c r="J8" s="52">
        <v>150</v>
      </c>
      <c r="K8" s="53">
        <f t="shared" ref="K8:K24" si="0">J8*1.25</f>
        <v>187.5</v>
      </c>
      <c r="L8" s="78">
        <v>1413</v>
      </c>
      <c r="M8" s="54"/>
      <c r="N8" s="54"/>
    </row>
    <row r="9" spans="1:14" s="55" customFormat="1" ht="27" customHeight="1">
      <c r="A9" s="587" t="s">
        <v>36</v>
      </c>
      <c r="B9" s="588"/>
      <c r="C9" s="588"/>
      <c r="D9" s="588"/>
      <c r="E9" s="588"/>
      <c r="F9" s="588"/>
      <c r="G9" s="589"/>
      <c r="H9" s="51" t="s">
        <v>37</v>
      </c>
      <c r="I9" s="51" t="s">
        <v>34</v>
      </c>
      <c r="J9" s="52">
        <v>100</v>
      </c>
      <c r="K9" s="53">
        <f t="shared" si="0"/>
        <v>125</v>
      </c>
      <c r="L9" s="78">
        <v>941</v>
      </c>
      <c r="M9" s="54"/>
      <c r="N9" s="54"/>
    </row>
    <row r="10" spans="1:14" s="55" customFormat="1" ht="27" customHeight="1">
      <c r="A10" s="587" t="s">
        <v>38</v>
      </c>
      <c r="B10" s="588"/>
      <c r="C10" s="588"/>
      <c r="D10" s="588"/>
      <c r="E10" s="588"/>
      <c r="F10" s="588"/>
      <c r="G10" s="589"/>
      <c r="H10" s="51" t="s">
        <v>39</v>
      </c>
      <c r="I10" s="51" t="s">
        <v>34</v>
      </c>
      <c r="J10" s="52">
        <v>120</v>
      </c>
      <c r="K10" s="53">
        <f t="shared" si="0"/>
        <v>150</v>
      </c>
      <c r="L10" s="78">
        <v>1130</v>
      </c>
      <c r="M10" s="54"/>
      <c r="N10" s="54"/>
    </row>
    <row r="11" spans="1:14" s="55" customFormat="1" ht="36" customHeight="1">
      <c r="A11" s="587" t="s">
        <v>40</v>
      </c>
      <c r="B11" s="588"/>
      <c r="C11" s="588"/>
      <c r="D11" s="588"/>
      <c r="E11" s="588"/>
      <c r="F11" s="588"/>
      <c r="G11" s="589"/>
      <c r="H11" s="51" t="s">
        <v>41</v>
      </c>
      <c r="I11" s="51" t="s">
        <v>34</v>
      </c>
      <c r="J11" s="52">
        <v>15</v>
      </c>
      <c r="K11" s="53">
        <f t="shared" si="0"/>
        <v>18.75</v>
      </c>
      <c r="L11" s="78">
        <v>141</v>
      </c>
      <c r="M11" s="54"/>
      <c r="N11" s="54"/>
    </row>
    <row r="12" spans="1:14" ht="20.45" customHeight="1">
      <c r="A12" s="597" t="s">
        <v>11</v>
      </c>
      <c r="B12" s="598"/>
      <c r="C12" s="598"/>
      <c r="D12" s="598"/>
      <c r="E12" s="598"/>
      <c r="F12" s="598"/>
      <c r="G12" s="599"/>
      <c r="H12" s="59" t="s">
        <v>14</v>
      </c>
      <c r="I12" s="14"/>
      <c r="J12" s="30"/>
      <c r="K12" s="30"/>
      <c r="L12" s="79"/>
      <c r="M12" s="23"/>
      <c r="N12" s="23"/>
    </row>
    <row r="13" spans="1:14" s="55" customFormat="1" ht="85.9" customHeight="1">
      <c r="A13" s="587" t="s">
        <v>17</v>
      </c>
      <c r="B13" s="588"/>
      <c r="C13" s="588"/>
      <c r="D13" s="588"/>
      <c r="E13" s="588"/>
      <c r="F13" s="588"/>
      <c r="G13" s="589"/>
      <c r="H13" s="51" t="s">
        <v>42</v>
      </c>
      <c r="I13" s="51" t="s">
        <v>34</v>
      </c>
      <c r="J13" s="52">
        <v>199</v>
      </c>
      <c r="K13" s="53">
        <f t="shared" si="0"/>
        <v>248.75</v>
      </c>
      <c r="L13" s="78">
        <v>1874</v>
      </c>
      <c r="M13" s="54"/>
      <c r="N13" s="54"/>
    </row>
    <row r="14" spans="1:14" s="55" customFormat="1" ht="60.6" customHeight="1">
      <c r="A14" s="587" t="s">
        <v>90</v>
      </c>
      <c r="B14" s="588"/>
      <c r="C14" s="588"/>
      <c r="D14" s="588"/>
      <c r="E14" s="588"/>
      <c r="F14" s="588"/>
      <c r="G14" s="589"/>
      <c r="H14" s="51" t="s">
        <v>43</v>
      </c>
      <c r="I14" s="51" t="s">
        <v>34</v>
      </c>
      <c r="J14" s="52">
        <v>50</v>
      </c>
      <c r="K14" s="53">
        <f t="shared" si="0"/>
        <v>62.5</v>
      </c>
      <c r="L14" s="78">
        <v>471</v>
      </c>
      <c r="M14" s="54"/>
      <c r="N14" s="54"/>
    </row>
    <row r="15" spans="1:14" s="55" customFormat="1" ht="34.15" customHeight="1">
      <c r="A15" s="587" t="s">
        <v>44</v>
      </c>
      <c r="B15" s="588"/>
      <c r="C15" s="588"/>
      <c r="D15" s="588"/>
      <c r="E15" s="588"/>
      <c r="F15" s="588"/>
      <c r="G15" s="589"/>
      <c r="H15" s="51" t="s">
        <v>45</v>
      </c>
      <c r="I15" s="51" t="s">
        <v>46</v>
      </c>
      <c r="J15" s="52">
        <v>20</v>
      </c>
      <c r="K15" s="53">
        <f t="shared" si="0"/>
        <v>25</v>
      </c>
      <c r="L15" s="78">
        <v>189</v>
      </c>
      <c r="M15" s="54"/>
      <c r="N15" s="54"/>
    </row>
    <row r="16" spans="1:14" s="55" customFormat="1" ht="34.15" customHeight="1">
      <c r="A16" s="587" t="s">
        <v>89</v>
      </c>
      <c r="B16" s="588"/>
      <c r="C16" s="588"/>
      <c r="D16" s="588"/>
      <c r="E16" s="588"/>
      <c r="F16" s="588"/>
      <c r="G16" s="589"/>
      <c r="H16" s="51" t="s">
        <v>47</v>
      </c>
      <c r="I16" s="51" t="s">
        <v>34</v>
      </c>
      <c r="J16" s="52">
        <v>120</v>
      </c>
      <c r="K16" s="53">
        <f t="shared" si="0"/>
        <v>150</v>
      </c>
      <c r="L16" s="78">
        <v>1130</v>
      </c>
      <c r="M16" s="54"/>
      <c r="N16" s="54"/>
    </row>
    <row r="17" spans="1:14" ht="26.45" customHeight="1">
      <c r="A17" s="597" t="s">
        <v>12</v>
      </c>
      <c r="B17" s="598"/>
      <c r="C17" s="598"/>
      <c r="D17" s="598"/>
      <c r="E17" s="598"/>
      <c r="F17" s="598"/>
      <c r="G17" s="599"/>
      <c r="H17" s="59" t="s">
        <v>14</v>
      </c>
      <c r="I17" s="14"/>
      <c r="J17" s="30"/>
      <c r="K17" s="30"/>
      <c r="L17" s="79"/>
      <c r="M17" s="23"/>
      <c r="N17" s="23"/>
    </row>
    <row r="18" spans="1:14" s="55" customFormat="1" ht="74.45" customHeight="1">
      <c r="A18" s="587" t="s">
        <v>48</v>
      </c>
      <c r="B18" s="588"/>
      <c r="C18" s="588"/>
      <c r="D18" s="588"/>
      <c r="E18" s="588"/>
      <c r="F18" s="588"/>
      <c r="G18" s="589"/>
      <c r="H18" s="51" t="s">
        <v>49</v>
      </c>
      <c r="I18" s="51" t="s">
        <v>50</v>
      </c>
      <c r="J18" s="52">
        <v>450</v>
      </c>
      <c r="K18" s="53">
        <f t="shared" si="0"/>
        <v>562.5</v>
      </c>
      <c r="L18" s="78">
        <v>4239</v>
      </c>
      <c r="M18" s="54"/>
      <c r="N18" s="54"/>
    </row>
    <row r="19" spans="1:14" s="55" customFormat="1" ht="22.15" customHeight="1">
      <c r="A19" s="587" t="s">
        <v>51</v>
      </c>
      <c r="B19" s="588"/>
      <c r="C19" s="588"/>
      <c r="D19" s="588"/>
      <c r="E19" s="588"/>
      <c r="F19" s="588"/>
      <c r="G19" s="589"/>
      <c r="H19" s="51" t="s">
        <v>52</v>
      </c>
      <c r="I19" s="51" t="s">
        <v>53</v>
      </c>
      <c r="J19" s="52">
        <v>-100</v>
      </c>
      <c r="K19" s="53">
        <f t="shared" si="0"/>
        <v>-125</v>
      </c>
      <c r="L19" s="78">
        <v>-941</v>
      </c>
      <c r="M19" s="54"/>
      <c r="N19" s="54"/>
    </row>
    <row r="20" spans="1:14" ht="23.45" customHeight="1">
      <c r="A20" s="597" t="s">
        <v>18</v>
      </c>
      <c r="B20" s="598"/>
      <c r="C20" s="598"/>
      <c r="D20" s="598"/>
      <c r="E20" s="598"/>
      <c r="F20" s="598"/>
      <c r="G20" s="599"/>
      <c r="H20" s="59" t="s">
        <v>14</v>
      </c>
      <c r="I20" s="14"/>
      <c r="J20" s="30"/>
      <c r="K20" s="30"/>
      <c r="L20" s="77"/>
      <c r="M20" s="23"/>
      <c r="N20" s="23"/>
    </row>
    <row r="21" spans="1:14" s="55" customFormat="1" ht="21.6" customHeight="1">
      <c r="A21" s="587" t="s">
        <v>54</v>
      </c>
      <c r="B21" s="588"/>
      <c r="C21" s="588"/>
      <c r="D21" s="588"/>
      <c r="E21" s="588"/>
      <c r="F21" s="588"/>
      <c r="G21" s="589"/>
      <c r="H21" s="51" t="s">
        <v>55</v>
      </c>
      <c r="I21" s="51" t="s">
        <v>34</v>
      </c>
      <c r="J21" s="52">
        <v>120</v>
      </c>
      <c r="K21" s="53">
        <f t="shared" si="0"/>
        <v>150</v>
      </c>
      <c r="L21" s="78">
        <v>1130</v>
      </c>
      <c r="M21" s="54"/>
      <c r="N21" s="54"/>
    </row>
    <row r="22" spans="1:14" s="55" customFormat="1" ht="21.6" customHeight="1">
      <c r="A22" s="587" t="s">
        <v>56</v>
      </c>
      <c r="B22" s="588"/>
      <c r="C22" s="588"/>
      <c r="D22" s="588"/>
      <c r="E22" s="588"/>
      <c r="F22" s="588"/>
      <c r="G22" s="589"/>
      <c r="H22" s="51" t="s">
        <v>57</v>
      </c>
      <c r="I22" s="51" t="s">
        <v>34</v>
      </c>
      <c r="J22" s="52">
        <v>0</v>
      </c>
      <c r="K22" s="53">
        <f t="shared" si="0"/>
        <v>0</v>
      </c>
      <c r="L22" s="78">
        <v>0</v>
      </c>
      <c r="M22" s="54"/>
      <c r="N22" s="54"/>
    </row>
    <row r="23" spans="1:14" s="55" customFormat="1" ht="21.6" customHeight="1">
      <c r="A23" s="587" t="s">
        <v>58</v>
      </c>
      <c r="B23" s="588"/>
      <c r="C23" s="588"/>
      <c r="D23" s="588"/>
      <c r="E23" s="588"/>
      <c r="F23" s="588"/>
      <c r="G23" s="589"/>
      <c r="H23" s="51" t="s">
        <v>59</v>
      </c>
      <c r="I23" s="51" t="s">
        <v>34</v>
      </c>
      <c r="J23" s="52">
        <v>150</v>
      </c>
      <c r="K23" s="53">
        <f t="shared" si="0"/>
        <v>187.5</v>
      </c>
      <c r="L23" s="78">
        <v>1413</v>
      </c>
      <c r="M23" s="54"/>
      <c r="N23" s="54"/>
    </row>
    <row r="24" spans="1:14" s="55" customFormat="1" ht="21.6" customHeight="1">
      <c r="A24" s="587" t="s">
        <v>60</v>
      </c>
      <c r="B24" s="588"/>
      <c r="C24" s="588"/>
      <c r="D24" s="588"/>
      <c r="E24" s="588"/>
      <c r="F24" s="588"/>
      <c r="G24" s="589"/>
      <c r="H24" s="51" t="s">
        <v>61</v>
      </c>
      <c r="I24" s="51" t="s">
        <v>34</v>
      </c>
      <c r="J24" s="52">
        <v>350</v>
      </c>
      <c r="K24" s="53">
        <f t="shared" si="0"/>
        <v>437.5</v>
      </c>
      <c r="L24" s="78">
        <v>3296</v>
      </c>
      <c r="M24" s="54"/>
    </row>
    <row r="25" spans="1:14" hidden="1">
      <c r="A25" s="602"/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15"/>
    </row>
    <row r="26" spans="1:14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26"/>
    </row>
    <row r="27" spans="1:14" ht="15.75">
      <c r="A27" s="604" t="s">
        <v>13</v>
      </c>
      <c r="B27" s="605"/>
      <c r="C27" s="605"/>
      <c r="D27" s="605"/>
      <c r="E27" s="605"/>
      <c r="F27" s="605"/>
      <c r="G27" s="605"/>
      <c r="H27" s="605"/>
      <c r="I27" s="605"/>
      <c r="J27" s="605"/>
      <c r="K27" s="605"/>
      <c r="L27" s="15"/>
    </row>
    <row r="28" spans="1:14" ht="20.25">
      <c r="A28" s="61" t="s">
        <v>91</v>
      </c>
      <c r="B28" s="61"/>
      <c r="C28" s="61"/>
      <c r="D28" s="61"/>
      <c r="E28" s="18"/>
      <c r="F28" s="18"/>
      <c r="G28" s="18"/>
      <c r="H28" s="18"/>
      <c r="I28" s="18"/>
      <c r="J28" s="18"/>
      <c r="K28" s="27"/>
      <c r="L28" s="18"/>
    </row>
    <row r="29" spans="1:14" ht="20.25">
      <c r="A29" s="61" t="s">
        <v>92</v>
      </c>
      <c r="B29" s="62"/>
      <c r="C29" s="62"/>
      <c r="D29" s="62"/>
      <c r="E29" s="19"/>
      <c r="F29" s="19"/>
      <c r="G29" s="19"/>
      <c r="H29" s="19"/>
      <c r="I29" s="19"/>
      <c r="J29" s="19"/>
      <c r="K29" s="28"/>
      <c r="L29" s="19"/>
    </row>
    <row r="30" spans="1:14" ht="20.25">
      <c r="A30" s="61" t="s">
        <v>93</v>
      </c>
      <c r="B30" s="62"/>
      <c r="C30" s="62"/>
      <c r="D30" s="62"/>
      <c r="E30" s="19"/>
      <c r="F30" s="19"/>
      <c r="G30" s="19"/>
      <c r="H30" s="19"/>
      <c r="I30" s="19"/>
      <c r="J30" s="19"/>
      <c r="K30" s="28"/>
      <c r="L30" s="19"/>
    </row>
    <row r="31" spans="1:14" ht="20.25">
      <c r="A31" s="61" t="s">
        <v>94</v>
      </c>
      <c r="B31" s="62"/>
      <c r="C31" s="62"/>
      <c r="D31" s="62"/>
      <c r="E31" s="19"/>
      <c r="F31" s="19"/>
      <c r="G31" s="19"/>
      <c r="H31" s="19"/>
      <c r="I31" s="19"/>
      <c r="J31" s="19"/>
      <c r="K31" s="28"/>
      <c r="L31" s="19"/>
    </row>
    <row r="32" spans="1:14">
      <c r="A32" s="18" t="s">
        <v>34</v>
      </c>
      <c r="B32" s="19"/>
      <c r="C32" s="19"/>
      <c r="D32" s="19"/>
      <c r="E32" s="19"/>
      <c r="F32" s="19"/>
      <c r="G32" s="19"/>
      <c r="H32" s="19"/>
      <c r="I32" s="19"/>
      <c r="J32" s="19"/>
      <c r="K32" s="28"/>
      <c r="L32" s="19"/>
    </row>
    <row r="33" spans="1:12">
      <c r="A33" s="18" t="s">
        <v>34</v>
      </c>
      <c r="B33" s="19"/>
      <c r="C33" s="19"/>
      <c r="D33" s="19"/>
      <c r="E33" s="19"/>
      <c r="F33" s="19"/>
      <c r="G33" s="19"/>
      <c r="H33" s="19"/>
      <c r="I33" s="19"/>
      <c r="J33" s="19"/>
      <c r="K33" s="28"/>
      <c r="L33" s="19"/>
    </row>
    <row r="34" spans="1:12">
      <c r="A34" s="18" t="s">
        <v>34</v>
      </c>
      <c r="B34" s="19"/>
      <c r="C34" s="19"/>
      <c r="D34" s="19"/>
      <c r="E34" s="19"/>
      <c r="F34" s="19"/>
      <c r="G34" s="19"/>
      <c r="H34" s="19"/>
      <c r="I34" s="19"/>
      <c r="J34" s="19"/>
      <c r="K34" s="28"/>
      <c r="L34" s="19"/>
    </row>
    <row r="35" spans="1:12">
      <c r="A35" s="18" t="s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28"/>
      <c r="L35" s="19"/>
    </row>
    <row r="36" spans="1:12">
      <c r="A36" s="18" t="s">
        <v>34</v>
      </c>
      <c r="B36" s="19"/>
      <c r="C36" s="19"/>
      <c r="D36" s="19"/>
      <c r="E36" s="19"/>
      <c r="F36" s="19"/>
      <c r="G36" s="19"/>
      <c r="H36" s="19"/>
      <c r="I36" s="19"/>
      <c r="J36" s="19"/>
      <c r="K36" s="28"/>
      <c r="L36" s="19"/>
    </row>
    <row r="37" spans="1:12">
      <c r="A37" s="18" t="s">
        <v>34</v>
      </c>
      <c r="B37" s="19"/>
      <c r="C37" s="19"/>
      <c r="D37" s="19"/>
      <c r="E37" s="19"/>
      <c r="F37" s="19"/>
      <c r="G37" s="19"/>
      <c r="H37" s="19"/>
      <c r="I37" s="19"/>
      <c r="J37" s="19"/>
      <c r="K37" s="28"/>
      <c r="L37" s="19"/>
    </row>
    <row r="38" spans="1:12" ht="6.6" customHeight="1">
      <c r="A38" s="18" t="s">
        <v>34</v>
      </c>
      <c r="B38" s="19"/>
      <c r="C38" s="19"/>
      <c r="D38" s="19"/>
      <c r="E38" s="19"/>
      <c r="F38" s="19"/>
      <c r="G38" s="19"/>
      <c r="H38" s="19"/>
      <c r="I38" s="19"/>
      <c r="J38" s="19"/>
      <c r="K38" s="28"/>
      <c r="L38" s="19"/>
    </row>
    <row r="39" spans="1:12" ht="6" hidden="1" customHeight="1">
      <c r="A39" s="18" t="s">
        <v>34</v>
      </c>
      <c r="B39" s="19"/>
      <c r="C39" s="19"/>
      <c r="D39" s="19"/>
      <c r="E39" s="19"/>
      <c r="F39" s="19"/>
      <c r="G39" s="19"/>
      <c r="H39" s="19"/>
      <c r="I39" s="19"/>
      <c r="J39" s="19"/>
      <c r="K39" s="28"/>
      <c r="L39" s="19"/>
    </row>
    <row r="40" spans="1:12" hidden="1">
      <c r="A40" s="18" t="s">
        <v>34</v>
      </c>
      <c r="B40" s="19"/>
      <c r="C40" s="19"/>
      <c r="D40" s="19"/>
      <c r="E40" s="19"/>
      <c r="F40" s="19"/>
      <c r="G40" s="19"/>
      <c r="H40" s="19"/>
      <c r="I40" s="19"/>
      <c r="J40" s="19"/>
      <c r="K40" s="28"/>
      <c r="L40" s="19"/>
    </row>
    <row r="41" spans="1:12" hidden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28"/>
      <c r="L41" s="19"/>
    </row>
    <row r="42" spans="1:12" hidden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28"/>
      <c r="L42" s="19"/>
    </row>
    <row r="43" spans="1:12" hidden="1">
      <c r="A43" s="18" t="s">
        <v>62</v>
      </c>
      <c r="B43" s="19"/>
      <c r="C43" s="19"/>
      <c r="D43" s="19"/>
      <c r="E43" s="19"/>
      <c r="F43" s="19"/>
      <c r="G43" s="19"/>
      <c r="H43" s="19"/>
      <c r="I43" s="19"/>
      <c r="J43" s="19"/>
      <c r="K43" s="28"/>
      <c r="L43" s="9"/>
    </row>
    <row r="44" spans="1:12" hidden="1">
      <c r="A44" s="18" t="s">
        <v>62</v>
      </c>
      <c r="B44" s="19"/>
      <c r="C44" s="19"/>
      <c r="D44" s="19"/>
      <c r="E44" s="19"/>
      <c r="F44" s="19"/>
      <c r="G44" s="19"/>
      <c r="H44" s="19"/>
      <c r="I44" s="19"/>
      <c r="J44" s="19"/>
      <c r="K44" s="28"/>
      <c r="L44" s="9"/>
    </row>
    <row r="45" spans="1:12" hidden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28"/>
      <c r="L45" s="9"/>
    </row>
    <row r="46" spans="1:12" ht="7.9" hidden="1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28"/>
      <c r="L46" s="9"/>
    </row>
    <row r="47" spans="1:12" ht="13.15" hidden="1" customHeight="1">
      <c r="A47" s="606" t="s">
        <v>78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9"/>
    </row>
    <row r="48" spans="1:12" ht="36.6" customHeight="1">
      <c r="A48" s="606"/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9"/>
    </row>
    <row r="49" spans="1:12" ht="25.5">
      <c r="A49" s="4" t="s">
        <v>19</v>
      </c>
      <c r="B49" s="5"/>
      <c r="C49" s="5"/>
      <c r="D49" s="5"/>
      <c r="E49" s="5"/>
      <c r="F49" s="5"/>
      <c r="G49" s="5"/>
      <c r="H49" s="5"/>
      <c r="I49" s="5"/>
      <c r="J49" s="590"/>
      <c r="K49" s="590"/>
      <c r="L49" s="9"/>
    </row>
    <row r="50" spans="1:12" ht="15">
      <c r="A50" s="11" t="s">
        <v>20</v>
      </c>
      <c r="B50" s="9"/>
      <c r="C50" s="9"/>
      <c r="D50" s="9"/>
      <c r="E50" s="9"/>
      <c r="F50" s="9"/>
      <c r="G50" s="9"/>
      <c r="H50" s="9"/>
      <c r="I50" s="9"/>
      <c r="J50" s="9"/>
      <c r="K50" s="26"/>
      <c r="L50" s="9"/>
    </row>
    <row r="51" spans="1:12">
      <c r="A51" s="9"/>
      <c r="B51" s="9"/>
      <c r="C51" s="9"/>
      <c r="D51" s="9"/>
      <c r="E51" s="9"/>
      <c r="F51" s="9"/>
      <c r="G51" s="9"/>
      <c r="H51" s="9"/>
      <c r="I51" s="9"/>
      <c r="J51" s="9"/>
      <c r="K51" s="26"/>
      <c r="L51" s="9"/>
    </row>
    <row r="52" spans="1:12" s="55" customFormat="1" ht="22.9" customHeight="1">
      <c r="A52" s="72" t="s">
        <v>21</v>
      </c>
      <c r="B52" s="73"/>
      <c r="C52" s="73"/>
      <c r="D52" s="73"/>
      <c r="E52" s="73"/>
      <c r="F52" s="73"/>
      <c r="G52" s="73"/>
      <c r="H52" s="607" t="s">
        <v>14</v>
      </c>
      <c r="I52" s="608"/>
      <c r="J52" s="74" t="s">
        <v>22</v>
      </c>
      <c r="K52" s="67"/>
      <c r="L52" s="11"/>
    </row>
    <row r="53" spans="1:12" s="55" customFormat="1" ht="19.149999999999999" customHeight="1">
      <c r="A53" s="609" t="s">
        <v>63</v>
      </c>
      <c r="B53" s="609"/>
      <c r="C53" s="609"/>
      <c r="D53" s="609"/>
      <c r="E53" s="609"/>
      <c r="F53" s="609"/>
      <c r="G53" s="609"/>
      <c r="H53" s="51" t="s">
        <v>64</v>
      </c>
      <c r="I53" s="51"/>
      <c r="J53" s="68" t="s">
        <v>65</v>
      </c>
      <c r="K53" s="67"/>
      <c r="L53" s="11"/>
    </row>
    <row r="54" spans="1:12">
      <c r="A54" s="20"/>
      <c r="B54" s="20"/>
      <c r="C54" s="20"/>
      <c r="D54" s="20"/>
      <c r="E54" s="20"/>
      <c r="F54" s="20"/>
      <c r="G54" s="20"/>
      <c r="H54" s="21"/>
      <c r="I54" s="21"/>
      <c r="J54" s="22"/>
      <c r="K54" s="26"/>
      <c r="L54" s="9"/>
    </row>
    <row r="55" spans="1:12" s="55" customFormat="1" ht="22.15" customHeight="1">
      <c r="A55" s="64" t="s">
        <v>23</v>
      </c>
      <c r="B55" s="65"/>
      <c r="C55" s="65"/>
      <c r="D55" s="65"/>
      <c r="E55" s="65"/>
      <c r="F55" s="65"/>
      <c r="G55" s="65"/>
      <c r="H55" s="607" t="s">
        <v>14</v>
      </c>
      <c r="I55" s="608"/>
      <c r="J55" s="66" t="s">
        <v>22</v>
      </c>
      <c r="K55" s="67"/>
      <c r="L55" s="11"/>
    </row>
    <row r="56" spans="1:12" s="55" customFormat="1" ht="22.15" customHeight="1">
      <c r="A56" s="609" t="s">
        <v>66</v>
      </c>
      <c r="B56" s="609"/>
      <c r="C56" s="609"/>
      <c r="D56" s="609"/>
      <c r="E56" s="609"/>
      <c r="F56" s="609"/>
      <c r="G56" s="609"/>
      <c r="H56" s="51" t="s">
        <v>67</v>
      </c>
      <c r="I56" s="51"/>
      <c r="J56" s="68" t="s">
        <v>65</v>
      </c>
      <c r="K56" s="67"/>
      <c r="L56" s="11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26"/>
      <c r="L57" s="9"/>
    </row>
    <row r="58" spans="1:12" s="55" customFormat="1" ht="21" customHeight="1">
      <c r="A58" s="69" t="s">
        <v>24</v>
      </c>
      <c r="B58" s="70"/>
      <c r="C58" s="70"/>
      <c r="D58" s="70"/>
      <c r="E58" s="70"/>
      <c r="F58" s="70"/>
      <c r="G58" s="70"/>
      <c r="H58" s="600" t="s">
        <v>14</v>
      </c>
      <c r="I58" s="601"/>
      <c r="J58" s="66" t="s">
        <v>22</v>
      </c>
      <c r="K58" s="67"/>
      <c r="L58" s="11"/>
    </row>
    <row r="59" spans="1:12" s="55" customFormat="1" ht="20.45" customHeight="1">
      <c r="A59" s="71" t="s">
        <v>58</v>
      </c>
      <c r="B59" s="10"/>
      <c r="C59" s="10"/>
      <c r="D59" s="10"/>
      <c r="E59" s="10"/>
      <c r="F59" s="10"/>
      <c r="G59" s="10"/>
      <c r="H59" s="10"/>
      <c r="I59" s="10"/>
      <c r="J59" s="10"/>
      <c r="K59" s="67"/>
      <c r="L59" s="11"/>
    </row>
    <row r="60" spans="1:12" s="55" customFormat="1" ht="20.45" customHeight="1">
      <c r="A60" s="609" t="s">
        <v>68</v>
      </c>
      <c r="B60" s="609"/>
      <c r="C60" s="609"/>
      <c r="D60" s="609"/>
      <c r="E60" s="609"/>
      <c r="F60" s="609"/>
      <c r="G60" s="609"/>
      <c r="H60" s="51">
        <v>369</v>
      </c>
      <c r="I60" s="51"/>
      <c r="J60" s="68" t="s">
        <v>69</v>
      </c>
      <c r="K60" s="67"/>
      <c r="L60" s="11"/>
    </row>
    <row r="61" spans="1:12" s="55" customFormat="1" ht="20.45" customHeight="1">
      <c r="A61" s="609" t="s">
        <v>70</v>
      </c>
      <c r="B61" s="609"/>
      <c r="C61" s="609"/>
      <c r="D61" s="609"/>
      <c r="E61" s="609"/>
      <c r="F61" s="609"/>
      <c r="G61" s="609"/>
      <c r="H61" s="51" t="s">
        <v>71</v>
      </c>
      <c r="I61" s="51"/>
      <c r="J61" s="68" t="s">
        <v>69</v>
      </c>
      <c r="K61" s="67"/>
      <c r="L61" s="11"/>
    </row>
    <row r="62" spans="1:12" s="55" customFormat="1" ht="21" customHeight="1">
      <c r="A62" s="71" t="s">
        <v>25</v>
      </c>
      <c r="B62" s="10"/>
      <c r="C62" s="10"/>
      <c r="D62" s="10"/>
      <c r="E62" s="10"/>
      <c r="F62" s="10"/>
      <c r="G62" s="10"/>
      <c r="H62" s="10"/>
      <c r="I62" s="10"/>
      <c r="J62" s="10"/>
      <c r="K62" s="67"/>
      <c r="L62" s="11"/>
    </row>
    <row r="63" spans="1:12" s="55" customFormat="1" ht="21" customHeight="1">
      <c r="A63" s="609" t="s">
        <v>72</v>
      </c>
      <c r="B63" s="609"/>
      <c r="C63" s="609"/>
      <c r="D63" s="609"/>
      <c r="E63" s="609"/>
      <c r="F63" s="609"/>
      <c r="G63" s="609"/>
      <c r="H63" s="51" t="s">
        <v>73</v>
      </c>
      <c r="I63" s="51"/>
      <c r="J63" s="68" t="s">
        <v>69</v>
      </c>
      <c r="K63" s="67"/>
      <c r="L63" s="11"/>
    </row>
    <row r="64" spans="1:12" s="55" customFormat="1" ht="21" customHeight="1">
      <c r="A64" s="609" t="s">
        <v>74</v>
      </c>
      <c r="B64" s="609"/>
      <c r="C64" s="609"/>
      <c r="D64" s="609"/>
      <c r="E64" s="609"/>
      <c r="F64" s="609"/>
      <c r="G64" s="609"/>
      <c r="H64" s="51" t="s">
        <v>75</v>
      </c>
      <c r="I64" s="51"/>
      <c r="J64" s="68" t="s">
        <v>69</v>
      </c>
      <c r="K64" s="67"/>
      <c r="L64" s="11"/>
    </row>
    <row r="65" spans="1:12" s="55" customFormat="1" ht="21" customHeight="1">
      <c r="A65" s="609" t="s">
        <v>76</v>
      </c>
      <c r="B65" s="609"/>
      <c r="C65" s="609"/>
      <c r="D65" s="609"/>
      <c r="E65" s="609"/>
      <c r="F65" s="609"/>
      <c r="G65" s="609"/>
      <c r="H65" s="51" t="s">
        <v>77</v>
      </c>
      <c r="I65" s="51"/>
      <c r="J65" s="68" t="s">
        <v>69</v>
      </c>
      <c r="K65" s="67"/>
      <c r="L65" s="11"/>
    </row>
    <row r="66" spans="1:12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26"/>
      <c r="L66" s="9"/>
    </row>
    <row r="67" spans="1:12" s="5" customFormat="1">
      <c r="K67" s="26"/>
      <c r="L67" s="9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5"/>
      <c r="K68" s="26"/>
      <c r="L68" s="9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5"/>
      <c r="K69" s="25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5"/>
      <c r="K70" s="25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5"/>
      <c r="K71" s="25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5"/>
      <c r="K72" s="25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5"/>
      <c r="K73" s="25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5"/>
      <c r="K74" s="25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5"/>
      <c r="K75" s="25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5"/>
      <c r="K76" s="25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5"/>
      <c r="K77" s="25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5"/>
      <c r="K78" s="25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5"/>
      <c r="K79" s="25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5"/>
      <c r="K80" s="2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2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2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2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2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2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2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2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2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2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2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2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2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2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2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2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2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2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2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2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2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2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2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2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2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2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2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2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2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2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2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2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2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2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2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2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2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2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2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2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2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2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2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2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2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2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2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2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2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2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2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2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2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2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2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2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2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2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2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2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2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2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2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2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2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2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2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2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2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2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2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2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2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2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2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2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2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2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2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2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2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2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2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2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2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2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2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2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2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2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2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2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2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2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2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2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2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2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2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2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2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2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2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2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2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2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2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2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2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2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2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2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2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2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25"/>
    </row>
  </sheetData>
  <mergeCells count="37">
    <mergeCell ref="A60:G60"/>
    <mergeCell ref="A61:G61"/>
    <mergeCell ref="A63:G63"/>
    <mergeCell ref="A64:G64"/>
    <mergeCell ref="A65:G65"/>
    <mergeCell ref="H58:I58"/>
    <mergeCell ref="A22:G22"/>
    <mergeCell ref="A23:G23"/>
    <mergeCell ref="A24:G24"/>
    <mergeCell ref="A25:K25"/>
    <mergeCell ref="A27:K27"/>
    <mergeCell ref="A47:K48"/>
    <mergeCell ref="J49:K49"/>
    <mergeCell ref="H52:I52"/>
    <mergeCell ref="A53:G53"/>
    <mergeCell ref="H55:I55"/>
    <mergeCell ref="A56:G56"/>
    <mergeCell ref="A21:G21"/>
    <mergeCell ref="A16:G16"/>
    <mergeCell ref="A17:G17"/>
    <mergeCell ref="A18:G18"/>
    <mergeCell ref="A19:G19"/>
    <mergeCell ref="A20:G20"/>
    <mergeCell ref="A14:G14"/>
    <mergeCell ref="A15:G15"/>
    <mergeCell ref="A12:G12"/>
    <mergeCell ref="A13:G13"/>
    <mergeCell ref="A10:G10"/>
    <mergeCell ref="A11:G11"/>
    <mergeCell ref="A8:G8"/>
    <mergeCell ref="A9:G9"/>
    <mergeCell ref="J2:K2"/>
    <mergeCell ref="L2:M2"/>
    <mergeCell ref="J4:L4"/>
    <mergeCell ref="K5:L5"/>
    <mergeCell ref="A6:G6"/>
    <mergeCell ref="A7:G7"/>
  </mergeCells>
  <conditionalFormatting sqref="J7:L11 J13:L16 J18:L19 J21:L24">
    <cfRule type="containsText" dxfId="127" priority="9" operator="containsText" text="NE">
      <formula>NOT(ISERROR(SEARCH("NE",J7)))</formula>
    </cfRule>
  </conditionalFormatting>
  <conditionalFormatting sqref="L25">
    <cfRule type="containsText" dxfId="126" priority="8" operator="containsText" text="NE">
      <formula>NOT(ISERROR(SEARCH("NE",L25)))</formula>
    </cfRule>
  </conditionalFormatting>
  <conditionalFormatting sqref="L27">
    <cfRule type="containsText" dxfId="125" priority="7" operator="containsText" text="NE">
      <formula>NOT(ISERROR(SEARCH("NE",L27)))</formula>
    </cfRule>
  </conditionalFormatting>
  <conditionalFormatting sqref="J20:L20">
    <cfRule type="containsText" dxfId="124" priority="6" operator="containsText" text="NE">
      <formula>NOT(ISERROR(SEARCH("NE",J20)))</formula>
    </cfRule>
  </conditionalFormatting>
  <conditionalFormatting sqref="I12">
    <cfRule type="containsText" dxfId="123" priority="1" operator="containsText" text="NE">
      <formula>NOT(ISERROR(SEARCH("NE",I12)))</formula>
    </cfRule>
  </conditionalFormatting>
  <conditionalFormatting sqref="J17:L17">
    <cfRule type="containsText" dxfId="122" priority="5" operator="containsText" text="NE">
      <formula>NOT(ISERROR(SEARCH("NE",J17)))</formula>
    </cfRule>
  </conditionalFormatting>
  <conditionalFormatting sqref="J12:L12">
    <cfRule type="containsText" dxfId="121" priority="4" operator="containsText" text="NE">
      <formula>NOT(ISERROR(SEARCH("NE",J12)))</formula>
    </cfRule>
  </conditionalFormatting>
  <conditionalFormatting sqref="I20">
    <cfRule type="containsText" dxfId="120" priority="3" operator="containsText" text="NE">
      <formula>NOT(ISERROR(SEARCH("NE",I20)))</formula>
    </cfRule>
  </conditionalFormatting>
  <conditionalFormatting sqref="I17">
    <cfRule type="containsText" dxfId="119" priority="2" operator="containsText" text="NE">
      <formula>NOT(ISERROR(SEARCH("NE",I17)))</formula>
    </cfRule>
  </conditionalFormatting>
  <pageMargins left="0.70866141732283472" right="0.70866141732283472" top="0.80555555555555558" bottom="0.74803149606299213" header="0.31496062992125984" footer="0.31496062992125984"/>
  <pageSetup paperSize="9" scale="66" fitToHeight="0" orientation="portrait" r:id="rId1"/>
  <headerFooter>
    <oddHeader>&amp;R&amp;G</oddHeader>
  </headerFooter>
  <rowBreaks count="1" manualBreakCount="1">
    <brk id="34" max="11" man="1"/>
  </row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8A8B-B6B3-42FC-9C62-326170E5302E}">
  <sheetPr>
    <tabColor theme="4" tint="0.79998168889431442"/>
  </sheetPr>
  <dimension ref="A1:R194"/>
  <sheetViews>
    <sheetView view="pageBreakPreview" zoomScale="60" zoomScaleNormal="55" zoomScalePageLayoutView="90" workbookViewId="0">
      <selection activeCell="Q7" sqref="Q1:Q1048576"/>
    </sheetView>
  </sheetViews>
  <sheetFormatPr defaultColWidth="9.140625" defaultRowHeight="15"/>
  <cols>
    <col min="1" max="2" width="9.140625" style="221"/>
    <col min="3" max="3" width="9.7109375" style="221" customWidth="1"/>
    <col min="4" max="4" width="9.140625" style="221"/>
    <col min="5" max="5" width="9.140625" style="221" bestFit="1" customWidth="1"/>
    <col min="6" max="6" width="3.7109375" style="221" customWidth="1"/>
    <col min="7" max="7" width="27.5703125" style="221" customWidth="1"/>
    <col min="8" max="8" width="19.28515625" style="221" customWidth="1"/>
    <col min="9" max="9" width="17.140625" style="221" customWidth="1"/>
    <col min="10" max="10" width="12.7109375" style="221" bestFit="1" customWidth="1"/>
    <col min="11" max="11" width="19.7109375" style="221" customWidth="1"/>
    <col min="12" max="12" width="17" style="221" customWidth="1"/>
    <col min="13" max="13" width="20.140625" style="221" customWidth="1"/>
    <col min="14" max="14" width="18" style="221" customWidth="1"/>
    <col min="15" max="15" width="25.85546875" style="221" customWidth="1"/>
    <col min="16" max="16" width="16.85546875" style="221" customWidth="1"/>
    <col min="17" max="17" width="22.7109375" style="221" customWidth="1"/>
    <col min="18" max="16384" width="9.140625" style="221"/>
  </cols>
  <sheetData>
    <row r="1" spans="1:17" ht="34.9" customHeight="1">
      <c r="A1" s="434" t="s">
        <v>772</v>
      </c>
      <c r="B1" s="434"/>
      <c r="C1" s="435"/>
      <c r="D1" s="435"/>
      <c r="E1" s="435"/>
      <c r="F1" s="435"/>
      <c r="G1" s="435"/>
      <c r="H1" s="435"/>
      <c r="I1" s="435"/>
      <c r="J1" s="435"/>
      <c r="K1" s="436"/>
      <c r="L1" s="435"/>
      <c r="M1" s="436"/>
      <c r="N1" s="436"/>
      <c r="O1" s="436"/>
      <c r="P1" s="436"/>
      <c r="Q1" s="436"/>
    </row>
    <row r="2" spans="1:17" ht="26.25">
      <c r="A2" s="344"/>
      <c r="B2" s="268"/>
      <c r="C2" s="268"/>
      <c r="D2" s="268"/>
      <c r="E2" s="268"/>
      <c r="F2" s="268"/>
      <c r="G2" s="268"/>
      <c r="H2" s="268"/>
      <c r="I2" s="268"/>
      <c r="J2" s="268"/>
      <c r="K2" s="436"/>
      <c r="L2" s="268"/>
      <c r="M2" s="436"/>
      <c r="N2" s="436"/>
      <c r="O2" s="436"/>
      <c r="P2" s="436"/>
      <c r="Q2" s="436"/>
    </row>
    <row r="3" spans="1:17" ht="27">
      <c r="A3" s="437" t="s">
        <v>787</v>
      </c>
      <c r="B3" s="268"/>
      <c r="C3" s="268"/>
      <c r="D3" s="268"/>
      <c r="E3" s="268"/>
      <c r="F3" s="268"/>
      <c r="G3" s="268"/>
      <c r="H3" s="268"/>
      <c r="I3" s="268"/>
      <c r="J3" s="268"/>
      <c r="K3" s="436"/>
      <c r="L3" s="436"/>
      <c r="M3" s="436"/>
      <c r="N3" s="436"/>
      <c r="O3" s="436"/>
      <c r="P3" s="436"/>
      <c r="Q3" s="436"/>
    </row>
    <row r="4" spans="1:17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436"/>
      <c r="N4" s="436"/>
      <c r="O4" s="436"/>
      <c r="P4" s="436"/>
      <c r="Q4" s="436"/>
    </row>
    <row r="5" spans="1:17" ht="46.9" customHeight="1">
      <c r="A5" s="748"/>
      <c r="B5" s="749"/>
      <c r="C5" s="749"/>
      <c r="D5" s="749"/>
      <c r="E5" s="749"/>
      <c r="F5" s="749"/>
      <c r="G5" s="749"/>
      <c r="H5" s="438" t="s">
        <v>14</v>
      </c>
      <c r="I5" s="438" t="s">
        <v>13</v>
      </c>
      <c r="J5" s="750" t="s">
        <v>788</v>
      </c>
      <c r="K5" s="751"/>
      <c r="L5" s="752" t="s">
        <v>789</v>
      </c>
      <c r="M5" s="753"/>
      <c r="N5" s="752" t="s">
        <v>790</v>
      </c>
      <c r="O5" s="753"/>
      <c r="P5" s="750" t="s">
        <v>791</v>
      </c>
      <c r="Q5" s="751"/>
    </row>
    <row r="6" spans="1:17">
      <c r="A6" s="439"/>
      <c r="B6" s="440"/>
      <c r="C6" s="440"/>
      <c r="D6" s="440"/>
      <c r="E6" s="440"/>
      <c r="F6" s="440"/>
      <c r="G6" s="440"/>
      <c r="H6" s="441"/>
      <c r="I6" s="441"/>
      <c r="J6" s="441"/>
      <c r="K6" s="441"/>
      <c r="L6" s="442"/>
      <c r="M6" s="442"/>
      <c r="N6" s="442"/>
      <c r="O6" s="442"/>
      <c r="P6" s="442"/>
      <c r="Q6" s="441"/>
    </row>
    <row r="7" spans="1:17" ht="38.450000000000003" customHeight="1">
      <c r="A7" s="754" t="s">
        <v>722</v>
      </c>
      <c r="B7" s="755"/>
      <c r="C7" s="755"/>
      <c r="D7" s="755"/>
      <c r="E7" s="755"/>
      <c r="F7" s="755"/>
      <c r="G7" s="755"/>
      <c r="H7" s="443"/>
      <c r="I7" s="443"/>
      <c r="J7" s="443"/>
      <c r="K7" s="443"/>
      <c r="L7" s="443"/>
      <c r="M7" s="443"/>
      <c r="N7" s="443"/>
      <c r="O7" s="443"/>
      <c r="P7" s="443"/>
      <c r="Q7" s="443"/>
    </row>
    <row r="8" spans="1:17" ht="99" customHeight="1">
      <c r="A8" s="745" t="s">
        <v>792</v>
      </c>
      <c r="B8" s="746"/>
      <c r="C8" s="746"/>
      <c r="D8" s="746"/>
      <c r="E8" s="746"/>
      <c r="F8" s="746"/>
      <c r="G8" s="747"/>
      <c r="H8" s="444" t="s">
        <v>793</v>
      </c>
      <c r="I8" s="444" t="s">
        <v>62</v>
      </c>
      <c r="J8" s="480" t="s">
        <v>384</v>
      </c>
      <c r="K8" s="481" t="s">
        <v>384</v>
      </c>
      <c r="L8" s="482">
        <v>400</v>
      </c>
      <c r="M8" s="450">
        <v>3013.8</v>
      </c>
      <c r="N8" s="482" t="s">
        <v>384</v>
      </c>
      <c r="O8" s="450" t="s">
        <v>384</v>
      </c>
      <c r="P8" s="482" t="s">
        <v>384</v>
      </c>
      <c r="Q8" s="450" t="s">
        <v>384</v>
      </c>
    </row>
    <row r="9" spans="1:17" ht="99" customHeight="1">
      <c r="A9" s="745" t="s">
        <v>794</v>
      </c>
      <c r="B9" s="746"/>
      <c r="C9" s="746"/>
      <c r="D9" s="746"/>
      <c r="E9" s="746"/>
      <c r="F9" s="746"/>
      <c r="G9" s="747"/>
      <c r="H9" s="444" t="s">
        <v>795</v>
      </c>
      <c r="I9" s="444" t="s">
        <v>62</v>
      </c>
      <c r="J9" s="480" t="s">
        <v>384</v>
      </c>
      <c r="K9" s="481" t="s">
        <v>384</v>
      </c>
      <c r="L9" s="482">
        <v>200</v>
      </c>
      <c r="M9" s="450">
        <v>1506.9</v>
      </c>
      <c r="N9" s="482" t="s">
        <v>384</v>
      </c>
      <c r="O9" s="450" t="s">
        <v>384</v>
      </c>
      <c r="P9" s="482" t="s">
        <v>384</v>
      </c>
      <c r="Q9" s="450" t="s">
        <v>384</v>
      </c>
    </row>
    <row r="10" spans="1:17" ht="99" customHeight="1">
      <c r="A10" s="745" t="s">
        <v>796</v>
      </c>
      <c r="B10" s="746"/>
      <c r="C10" s="746"/>
      <c r="D10" s="746"/>
      <c r="E10" s="746"/>
      <c r="F10" s="746"/>
      <c r="G10" s="747"/>
      <c r="H10" s="444" t="s">
        <v>797</v>
      </c>
      <c r="I10" s="444" t="s">
        <v>62</v>
      </c>
      <c r="J10" s="480" t="s">
        <v>384</v>
      </c>
      <c r="K10" s="481" t="s">
        <v>384</v>
      </c>
      <c r="L10" s="482">
        <v>800</v>
      </c>
      <c r="M10" s="450">
        <v>6027.6</v>
      </c>
      <c r="N10" s="482" t="s">
        <v>384</v>
      </c>
      <c r="O10" s="450" t="s">
        <v>384</v>
      </c>
      <c r="P10" s="482" t="s">
        <v>384</v>
      </c>
      <c r="Q10" s="450" t="s">
        <v>384</v>
      </c>
    </row>
    <row r="11" spans="1:17" ht="99" customHeight="1">
      <c r="A11" s="745" t="s">
        <v>798</v>
      </c>
      <c r="B11" s="746"/>
      <c r="C11" s="746"/>
      <c r="D11" s="746"/>
      <c r="E11" s="746"/>
      <c r="F11" s="746"/>
      <c r="G11" s="747"/>
      <c r="H11" s="444" t="s">
        <v>799</v>
      </c>
      <c r="I11" s="444" t="s">
        <v>800</v>
      </c>
      <c r="J11" s="480" t="s">
        <v>384</v>
      </c>
      <c r="K11" s="481" t="s">
        <v>384</v>
      </c>
      <c r="L11" s="482" t="s">
        <v>384</v>
      </c>
      <c r="M11" s="450" t="s">
        <v>384</v>
      </c>
      <c r="N11" s="482">
        <v>250</v>
      </c>
      <c r="O11" s="450">
        <v>1883.625</v>
      </c>
      <c r="P11" s="482" t="s">
        <v>384</v>
      </c>
      <c r="Q11" s="450" t="s">
        <v>384</v>
      </c>
    </row>
    <row r="12" spans="1:17" ht="33.6" customHeight="1">
      <c r="A12" s="754" t="s">
        <v>801</v>
      </c>
      <c r="B12" s="755"/>
      <c r="C12" s="755"/>
      <c r="D12" s="755"/>
      <c r="E12" s="755"/>
      <c r="F12" s="755"/>
      <c r="G12" s="755"/>
      <c r="H12" s="447" t="s">
        <v>34</v>
      </c>
      <c r="I12" s="447" t="s">
        <v>34</v>
      </c>
      <c r="J12" s="447" t="s">
        <v>34</v>
      </c>
      <c r="K12" s="447" t="s">
        <v>34</v>
      </c>
      <c r="L12" s="483" t="s">
        <v>34</v>
      </c>
      <c r="M12" s="447" t="s">
        <v>34</v>
      </c>
      <c r="N12" s="483" t="s">
        <v>34</v>
      </c>
      <c r="O12" s="447" t="s">
        <v>34</v>
      </c>
      <c r="P12" s="483" t="s">
        <v>34</v>
      </c>
      <c r="Q12" s="447" t="s">
        <v>34</v>
      </c>
    </row>
    <row r="13" spans="1:17" ht="46.9" customHeight="1">
      <c r="A13" s="745" t="s">
        <v>802</v>
      </c>
      <c r="B13" s="746"/>
      <c r="C13" s="746"/>
      <c r="D13" s="746"/>
      <c r="E13" s="746"/>
      <c r="F13" s="746"/>
      <c r="G13" s="747"/>
      <c r="H13" s="444" t="s">
        <v>803</v>
      </c>
      <c r="I13" s="444" t="s">
        <v>804</v>
      </c>
      <c r="J13" s="480" t="s">
        <v>384</v>
      </c>
      <c r="K13" s="444" t="s">
        <v>384</v>
      </c>
      <c r="L13" s="482">
        <v>100</v>
      </c>
      <c r="M13" s="446">
        <v>753.45</v>
      </c>
      <c r="N13" s="482">
        <v>100</v>
      </c>
      <c r="O13" s="446">
        <v>753.45</v>
      </c>
      <c r="P13" s="482">
        <v>100</v>
      </c>
      <c r="Q13" s="446">
        <v>753.45</v>
      </c>
    </row>
    <row r="14" spans="1:17" ht="46.9" customHeight="1">
      <c r="A14" s="745" t="s">
        <v>805</v>
      </c>
      <c r="B14" s="746"/>
      <c r="C14" s="746"/>
      <c r="D14" s="746"/>
      <c r="E14" s="746"/>
      <c r="F14" s="746"/>
      <c r="G14" s="747"/>
      <c r="H14" s="444" t="s">
        <v>806</v>
      </c>
      <c r="I14" s="444" t="s">
        <v>804</v>
      </c>
      <c r="J14" s="480" t="s">
        <v>384</v>
      </c>
      <c r="K14" s="444" t="s">
        <v>384</v>
      </c>
      <c r="L14" s="482">
        <v>0</v>
      </c>
      <c r="M14" s="446">
        <v>0</v>
      </c>
      <c r="N14" s="482" t="s">
        <v>384</v>
      </c>
      <c r="O14" s="446" t="s">
        <v>384</v>
      </c>
      <c r="P14" s="482" t="s">
        <v>384</v>
      </c>
      <c r="Q14" s="446" t="s">
        <v>384</v>
      </c>
    </row>
    <row r="15" spans="1:17" ht="46.9" customHeight="1">
      <c r="A15" s="745" t="s">
        <v>807</v>
      </c>
      <c r="B15" s="746"/>
      <c r="C15" s="746"/>
      <c r="D15" s="746"/>
      <c r="E15" s="746"/>
      <c r="F15" s="746"/>
      <c r="G15" s="747"/>
      <c r="H15" s="444" t="s">
        <v>808</v>
      </c>
      <c r="I15" s="444" t="s">
        <v>62</v>
      </c>
      <c r="J15" s="480" t="s">
        <v>384</v>
      </c>
      <c r="K15" s="444" t="s">
        <v>384</v>
      </c>
      <c r="L15" s="482" t="s">
        <v>384</v>
      </c>
      <c r="M15" s="446" t="s">
        <v>384</v>
      </c>
      <c r="N15" s="482">
        <v>300</v>
      </c>
      <c r="O15" s="446">
        <v>2260.35</v>
      </c>
      <c r="P15" s="482">
        <v>300</v>
      </c>
      <c r="Q15" s="446">
        <v>2260.35</v>
      </c>
    </row>
    <row r="16" spans="1:17" ht="46.9" customHeight="1">
      <c r="A16" s="745" t="s">
        <v>732</v>
      </c>
      <c r="B16" s="746"/>
      <c r="C16" s="746"/>
      <c r="D16" s="746"/>
      <c r="E16" s="746"/>
      <c r="F16" s="746"/>
      <c r="G16" s="747"/>
      <c r="H16" s="444" t="s">
        <v>809</v>
      </c>
      <c r="I16" s="444" t="s">
        <v>62</v>
      </c>
      <c r="J16" s="480" t="s">
        <v>384</v>
      </c>
      <c r="K16" s="444" t="s">
        <v>384</v>
      </c>
      <c r="L16" s="482">
        <v>1000</v>
      </c>
      <c r="M16" s="446">
        <v>7534.5</v>
      </c>
      <c r="N16" s="482">
        <v>1000</v>
      </c>
      <c r="O16" s="446">
        <v>7534.5</v>
      </c>
      <c r="P16" s="482">
        <v>1000</v>
      </c>
      <c r="Q16" s="446">
        <v>7534.5</v>
      </c>
    </row>
    <row r="17" spans="1:17" ht="33.6" customHeight="1">
      <c r="A17" s="754" t="s">
        <v>740</v>
      </c>
      <c r="B17" s="755"/>
      <c r="C17" s="755"/>
      <c r="D17" s="755"/>
      <c r="E17" s="755"/>
      <c r="F17" s="755"/>
      <c r="G17" s="755"/>
      <c r="H17" s="451" t="s">
        <v>34</v>
      </c>
      <c r="I17" s="451"/>
      <c r="J17" s="484"/>
      <c r="K17" s="451" t="s">
        <v>34</v>
      </c>
      <c r="L17" s="485"/>
      <c r="M17" s="486" t="s">
        <v>34</v>
      </c>
      <c r="N17" s="487"/>
      <c r="O17" s="488" t="s">
        <v>34</v>
      </c>
      <c r="P17" s="487"/>
      <c r="Q17" s="486" t="s">
        <v>34</v>
      </c>
    </row>
    <row r="18" spans="1:17" ht="44.45" customHeight="1">
      <c r="A18" s="745" t="s">
        <v>810</v>
      </c>
      <c r="B18" s="746"/>
      <c r="C18" s="746"/>
      <c r="D18" s="746"/>
      <c r="E18" s="746"/>
      <c r="F18" s="746"/>
      <c r="G18" s="747"/>
      <c r="H18" s="417" t="s">
        <v>811</v>
      </c>
      <c r="I18" s="444" t="s">
        <v>62</v>
      </c>
      <c r="J18" s="482">
        <v>0</v>
      </c>
      <c r="K18" s="446">
        <v>0</v>
      </c>
      <c r="L18" s="482">
        <v>0</v>
      </c>
      <c r="M18" s="446">
        <v>0</v>
      </c>
      <c r="N18" s="482" t="s">
        <v>384</v>
      </c>
      <c r="O18" s="446" t="s">
        <v>384</v>
      </c>
      <c r="P18" s="482" t="s">
        <v>384</v>
      </c>
      <c r="Q18" s="446" t="s">
        <v>384</v>
      </c>
    </row>
    <row r="19" spans="1:17" ht="44.45" customHeight="1">
      <c r="A19" s="745" t="s">
        <v>812</v>
      </c>
      <c r="B19" s="746"/>
      <c r="C19" s="746"/>
      <c r="D19" s="746"/>
      <c r="E19" s="746"/>
      <c r="F19" s="746"/>
      <c r="G19" s="747"/>
      <c r="H19" s="417" t="s">
        <v>743</v>
      </c>
      <c r="I19" s="444" t="s">
        <v>62</v>
      </c>
      <c r="J19" s="482">
        <v>550</v>
      </c>
      <c r="K19" s="446">
        <v>4143.9750000000004</v>
      </c>
      <c r="L19" s="482">
        <v>550</v>
      </c>
      <c r="M19" s="446">
        <v>4143.9750000000004</v>
      </c>
      <c r="N19" s="482">
        <v>550</v>
      </c>
      <c r="O19" s="446">
        <v>4143.9750000000004</v>
      </c>
      <c r="P19" s="482">
        <v>550</v>
      </c>
      <c r="Q19" s="446">
        <v>4143.9750000000004</v>
      </c>
    </row>
    <row r="20" spans="1:17" ht="44.45" customHeight="1">
      <c r="A20" s="745" t="s">
        <v>813</v>
      </c>
      <c r="B20" s="746"/>
      <c r="C20" s="746"/>
      <c r="D20" s="746"/>
      <c r="E20" s="746"/>
      <c r="F20" s="746"/>
      <c r="G20" s="747"/>
      <c r="H20" s="417" t="s">
        <v>745</v>
      </c>
      <c r="I20" s="444" t="s">
        <v>62</v>
      </c>
      <c r="J20" s="482">
        <v>550</v>
      </c>
      <c r="K20" s="446">
        <v>4143.9750000000004</v>
      </c>
      <c r="L20" s="482">
        <v>550</v>
      </c>
      <c r="M20" s="446">
        <v>4143.9750000000004</v>
      </c>
      <c r="N20" s="482">
        <v>550</v>
      </c>
      <c r="O20" s="446">
        <v>4143.9750000000004</v>
      </c>
      <c r="P20" s="482">
        <v>550</v>
      </c>
      <c r="Q20" s="446">
        <v>4143.9750000000004</v>
      </c>
    </row>
    <row r="21" spans="1:17" ht="44.45" customHeight="1">
      <c r="A21" s="745" t="s">
        <v>814</v>
      </c>
      <c r="B21" s="746"/>
      <c r="C21" s="746"/>
      <c r="D21" s="746"/>
      <c r="E21" s="746"/>
      <c r="F21" s="746"/>
      <c r="G21" s="747"/>
      <c r="H21" s="417" t="s">
        <v>815</v>
      </c>
      <c r="I21" s="444" t="s">
        <v>62</v>
      </c>
      <c r="J21" s="482">
        <v>550</v>
      </c>
      <c r="K21" s="446">
        <v>4143.9750000000004</v>
      </c>
      <c r="L21" s="482">
        <v>550</v>
      </c>
      <c r="M21" s="446">
        <v>4143.9750000000004</v>
      </c>
      <c r="N21" s="482">
        <v>550</v>
      </c>
      <c r="O21" s="446">
        <v>4143.9750000000004</v>
      </c>
      <c r="P21" s="482">
        <v>550</v>
      </c>
      <c r="Q21" s="446">
        <v>4143.9750000000004</v>
      </c>
    </row>
    <row r="22" spans="1:17" ht="44.45" customHeight="1">
      <c r="A22" s="745" t="s">
        <v>816</v>
      </c>
      <c r="B22" s="746"/>
      <c r="C22" s="746"/>
      <c r="D22" s="746"/>
      <c r="E22" s="746"/>
      <c r="F22" s="746"/>
      <c r="G22" s="747"/>
      <c r="H22" s="417" t="s">
        <v>692</v>
      </c>
      <c r="I22" s="444" t="s">
        <v>62</v>
      </c>
      <c r="J22" s="482" t="s">
        <v>384</v>
      </c>
      <c r="K22" s="446" t="s">
        <v>384</v>
      </c>
      <c r="L22" s="482" t="s">
        <v>384</v>
      </c>
      <c r="M22" s="446" t="s">
        <v>384</v>
      </c>
      <c r="N22" s="482">
        <v>0</v>
      </c>
      <c r="O22" s="446">
        <v>0</v>
      </c>
      <c r="P22" s="482">
        <v>0</v>
      </c>
      <c r="Q22" s="446">
        <v>0</v>
      </c>
    </row>
    <row r="23" spans="1:17" ht="44.45" customHeight="1">
      <c r="A23" s="745" t="s">
        <v>817</v>
      </c>
      <c r="B23" s="746"/>
      <c r="C23" s="746"/>
      <c r="D23" s="746"/>
      <c r="E23" s="746"/>
      <c r="F23" s="746"/>
      <c r="G23" s="747"/>
      <c r="H23" s="417" t="s">
        <v>688</v>
      </c>
      <c r="I23" s="444" t="s">
        <v>62</v>
      </c>
      <c r="J23" s="482">
        <v>700</v>
      </c>
      <c r="K23" s="446">
        <v>5274.1500000000005</v>
      </c>
      <c r="L23" s="482">
        <v>700</v>
      </c>
      <c r="M23" s="446">
        <v>5274.1500000000005</v>
      </c>
      <c r="N23" s="482">
        <v>700</v>
      </c>
      <c r="O23" s="446">
        <v>5274.1500000000005</v>
      </c>
      <c r="P23" s="482">
        <v>700</v>
      </c>
      <c r="Q23" s="446">
        <v>5274.1500000000005</v>
      </c>
    </row>
    <row r="24" spans="1:17" ht="44.45" customHeight="1">
      <c r="A24" s="745" t="s">
        <v>818</v>
      </c>
      <c r="B24" s="746"/>
      <c r="C24" s="746"/>
      <c r="D24" s="746"/>
      <c r="E24" s="746"/>
      <c r="F24" s="746"/>
      <c r="G24" s="747"/>
      <c r="H24" s="417" t="s">
        <v>747</v>
      </c>
      <c r="I24" s="444" t="s">
        <v>62</v>
      </c>
      <c r="J24" s="482">
        <v>700</v>
      </c>
      <c r="K24" s="446">
        <v>5274.1500000000005</v>
      </c>
      <c r="L24" s="482">
        <v>700</v>
      </c>
      <c r="M24" s="446">
        <v>5274.1500000000005</v>
      </c>
      <c r="N24" s="482">
        <v>700</v>
      </c>
      <c r="O24" s="446">
        <v>5274.1500000000005</v>
      </c>
      <c r="P24" s="482">
        <v>700</v>
      </c>
      <c r="Q24" s="446">
        <v>5274.1500000000005</v>
      </c>
    </row>
    <row r="25" spans="1:17" ht="33.6" customHeight="1">
      <c r="A25" s="754" t="s">
        <v>819</v>
      </c>
      <c r="B25" s="755"/>
      <c r="C25" s="755"/>
      <c r="D25" s="755"/>
      <c r="E25" s="755"/>
      <c r="F25" s="755"/>
      <c r="G25" s="755"/>
      <c r="H25" s="447" t="s">
        <v>34</v>
      </c>
      <c r="I25" s="447" t="s">
        <v>34</v>
      </c>
      <c r="J25" s="483" t="s">
        <v>34</v>
      </c>
      <c r="K25" s="447" t="s">
        <v>34</v>
      </c>
      <c r="L25" s="483" t="s">
        <v>34</v>
      </c>
      <c r="M25" s="447" t="s">
        <v>34</v>
      </c>
      <c r="N25" s="483" t="s">
        <v>34</v>
      </c>
      <c r="O25" s="447" t="s">
        <v>34</v>
      </c>
      <c r="P25" s="483" t="s">
        <v>34</v>
      </c>
      <c r="Q25" s="447" t="s">
        <v>34</v>
      </c>
    </row>
    <row r="26" spans="1:17" ht="43.9" customHeight="1">
      <c r="A26" s="745" t="s">
        <v>820</v>
      </c>
      <c r="B26" s="746"/>
      <c r="C26" s="746"/>
      <c r="D26" s="746"/>
      <c r="E26" s="746"/>
      <c r="F26" s="746"/>
      <c r="G26" s="747"/>
      <c r="H26" s="444" t="s">
        <v>821</v>
      </c>
      <c r="I26" s="444" t="s">
        <v>62</v>
      </c>
      <c r="J26" s="482" t="s">
        <v>384</v>
      </c>
      <c r="K26" s="446" t="s">
        <v>384</v>
      </c>
      <c r="L26" s="482">
        <v>600</v>
      </c>
      <c r="M26" s="446">
        <v>4520.7</v>
      </c>
      <c r="N26" s="482">
        <v>600</v>
      </c>
      <c r="O26" s="446">
        <v>4520.7</v>
      </c>
      <c r="P26" s="482">
        <v>600</v>
      </c>
      <c r="Q26" s="446">
        <v>4520.7</v>
      </c>
    </row>
    <row r="27" spans="1:17" ht="33.6" customHeight="1">
      <c r="A27" s="754" t="s">
        <v>822</v>
      </c>
      <c r="B27" s="755"/>
      <c r="C27" s="755"/>
      <c r="D27" s="755"/>
      <c r="E27" s="755"/>
      <c r="F27" s="755"/>
      <c r="G27" s="755"/>
      <c r="H27" s="451" t="s">
        <v>34</v>
      </c>
      <c r="I27" s="451"/>
      <c r="J27" s="489"/>
      <c r="K27" s="451" t="s">
        <v>34</v>
      </c>
      <c r="L27" s="485"/>
      <c r="M27" s="486" t="s">
        <v>34</v>
      </c>
      <c r="N27" s="487"/>
      <c r="O27" s="488" t="s">
        <v>34</v>
      </c>
      <c r="P27" s="487"/>
      <c r="Q27" s="486" t="s">
        <v>34</v>
      </c>
    </row>
    <row r="28" spans="1:17" ht="33.6" customHeight="1">
      <c r="A28" s="745" t="s">
        <v>823</v>
      </c>
      <c r="B28" s="746"/>
      <c r="C28" s="746"/>
      <c r="D28" s="746"/>
      <c r="E28" s="746"/>
      <c r="F28" s="746"/>
      <c r="G28" s="747"/>
      <c r="H28" s="444" t="s">
        <v>824</v>
      </c>
      <c r="I28" s="444" t="s">
        <v>62</v>
      </c>
      <c r="J28" s="482">
        <v>130</v>
      </c>
      <c r="K28" s="446">
        <v>979.48500000000001</v>
      </c>
      <c r="L28" s="482">
        <v>130</v>
      </c>
      <c r="M28" s="446">
        <v>979.48500000000001</v>
      </c>
      <c r="N28" s="482">
        <v>130</v>
      </c>
      <c r="O28" s="446">
        <v>979.48500000000001</v>
      </c>
      <c r="P28" s="482">
        <v>130</v>
      </c>
      <c r="Q28" s="446">
        <v>979.48500000000001</v>
      </c>
    </row>
    <row r="29" spans="1:17">
      <c r="A29" s="459"/>
      <c r="B29" s="459"/>
      <c r="C29" s="459"/>
      <c r="D29" s="459"/>
      <c r="E29" s="459"/>
      <c r="F29" s="459"/>
      <c r="G29" s="459"/>
      <c r="H29" s="457"/>
      <c r="I29" s="457"/>
      <c r="J29" s="454"/>
      <c r="K29" s="454"/>
      <c r="L29" s="454"/>
      <c r="M29" s="454"/>
      <c r="N29" s="454"/>
      <c r="O29" s="454"/>
      <c r="P29" s="454"/>
      <c r="Q29" s="454"/>
    </row>
    <row r="30" spans="1:17" ht="18.75">
      <c r="A30" s="490" t="s">
        <v>825</v>
      </c>
      <c r="B30" s="459"/>
      <c r="C30" s="459"/>
      <c r="D30" s="459"/>
      <c r="E30" s="459"/>
      <c r="F30" s="459"/>
      <c r="G30" s="459"/>
      <c r="H30" s="457"/>
      <c r="I30" s="457"/>
      <c r="J30" s="454"/>
      <c r="K30" s="454"/>
      <c r="L30" s="454"/>
      <c r="M30" s="454"/>
      <c r="N30" s="454"/>
      <c r="O30" s="454"/>
      <c r="P30" s="454"/>
      <c r="Q30" s="454"/>
    </row>
    <row r="31" spans="1:17" ht="18.75">
      <c r="A31" s="490" t="s">
        <v>826</v>
      </c>
      <c r="B31" s="459"/>
      <c r="C31" s="459"/>
      <c r="D31" s="459"/>
      <c r="E31" s="459"/>
      <c r="F31" s="459"/>
      <c r="G31" s="459"/>
      <c r="H31" s="457"/>
      <c r="I31" s="457"/>
      <c r="J31" s="454"/>
      <c r="K31" s="454"/>
      <c r="L31" s="454"/>
      <c r="M31" s="454"/>
      <c r="N31" s="454"/>
      <c r="O31" s="454"/>
      <c r="P31" s="454"/>
      <c r="Q31" s="454"/>
    </row>
    <row r="32" spans="1:17" ht="18.75">
      <c r="A32" s="490" t="s">
        <v>827</v>
      </c>
      <c r="B32" s="459"/>
      <c r="C32" s="459"/>
      <c r="D32" s="459"/>
      <c r="E32" s="459"/>
      <c r="F32" s="459"/>
      <c r="G32" s="459"/>
      <c r="H32" s="457"/>
      <c r="I32" s="457"/>
      <c r="J32" s="454"/>
      <c r="K32" s="454"/>
      <c r="L32" s="454"/>
      <c r="M32" s="454"/>
      <c r="N32" s="454"/>
      <c r="O32" s="454"/>
      <c r="P32" s="454"/>
      <c r="Q32" s="454"/>
    </row>
    <row r="33" spans="1:17" ht="18.75">
      <c r="A33" s="490" t="s">
        <v>34</v>
      </c>
      <c r="B33" s="459"/>
      <c r="C33" s="459"/>
      <c r="D33" s="459"/>
      <c r="E33" s="459"/>
      <c r="F33" s="459"/>
      <c r="G33" s="459"/>
      <c r="H33" s="457"/>
      <c r="I33" s="457"/>
      <c r="J33" s="454"/>
      <c r="K33" s="454"/>
      <c r="L33" s="454"/>
      <c r="M33" s="454"/>
      <c r="N33" s="454"/>
      <c r="O33" s="454"/>
      <c r="P33" s="454"/>
      <c r="Q33" s="454"/>
    </row>
    <row r="34" spans="1:17" ht="18.75">
      <c r="A34" s="490" t="s">
        <v>34</v>
      </c>
      <c r="B34" s="459"/>
      <c r="C34" s="459"/>
      <c r="D34" s="459"/>
      <c r="E34" s="459"/>
      <c r="F34" s="459"/>
      <c r="G34" s="459"/>
      <c r="H34" s="457"/>
      <c r="I34" s="457"/>
      <c r="J34" s="454"/>
      <c r="K34" s="454"/>
      <c r="L34" s="454"/>
      <c r="M34" s="454"/>
      <c r="N34" s="454"/>
      <c r="O34" s="454"/>
      <c r="P34" s="454"/>
      <c r="Q34" s="454"/>
    </row>
    <row r="35" spans="1:17" ht="18.75">
      <c r="A35" s="367" t="s">
        <v>34</v>
      </c>
      <c r="B35" s="458"/>
      <c r="C35" s="458"/>
      <c r="D35" s="459"/>
      <c r="E35" s="459"/>
      <c r="F35" s="459"/>
      <c r="G35" s="459"/>
      <c r="H35" s="457"/>
      <c r="I35" s="457"/>
      <c r="J35" s="454"/>
      <c r="K35" s="454"/>
      <c r="L35" s="454"/>
      <c r="M35" s="454"/>
      <c r="N35" s="454"/>
      <c r="O35" s="454"/>
      <c r="P35" s="454"/>
      <c r="Q35" s="454"/>
    </row>
    <row r="36" spans="1:17" ht="18.75">
      <c r="A36" s="367" t="s">
        <v>34</v>
      </c>
      <c r="B36" s="458"/>
      <c r="C36" s="458"/>
      <c r="D36" s="459"/>
      <c r="E36" s="459"/>
      <c r="F36" s="459"/>
      <c r="G36" s="459"/>
      <c r="H36" s="457"/>
      <c r="I36" s="457"/>
      <c r="J36" s="454"/>
      <c r="K36" s="454"/>
      <c r="L36" s="454"/>
      <c r="M36" s="454"/>
      <c r="N36" s="454"/>
      <c r="O36" s="454"/>
      <c r="P36" s="454"/>
      <c r="Q36" s="454"/>
    </row>
    <row r="37" spans="1:17" ht="24.75" customHeight="1">
      <c r="A37" s="756"/>
      <c r="B37" s="756"/>
      <c r="C37" s="756"/>
      <c r="D37" s="756"/>
      <c r="E37" s="756"/>
      <c r="F37" s="756"/>
      <c r="G37" s="756"/>
      <c r="H37" s="756"/>
      <c r="I37" s="756"/>
      <c r="J37" s="756"/>
      <c r="K37" s="268"/>
      <c r="L37" s="436"/>
      <c r="M37" s="436"/>
      <c r="N37" s="436"/>
      <c r="O37" s="436"/>
      <c r="P37" s="436"/>
      <c r="Q37" s="436"/>
    </row>
    <row r="38" spans="1:17" ht="16.5" customHeight="1">
      <c r="A38" s="770" t="s">
        <v>772</v>
      </c>
      <c r="B38" s="770"/>
      <c r="C38" s="770"/>
      <c r="D38" s="770"/>
      <c r="E38" s="770"/>
      <c r="F38" s="770"/>
      <c r="G38" s="434"/>
      <c r="H38" s="434"/>
      <c r="I38" s="434"/>
      <c r="J38" s="434"/>
      <c r="K38" s="268"/>
      <c r="L38" s="434"/>
      <c r="M38" s="436"/>
      <c r="N38" s="436"/>
      <c r="O38" s="436"/>
      <c r="P38" s="436"/>
      <c r="Q38" s="436"/>
    </row>
    <row r="39" spans="1:17" ht="7.9" customHeight="1">
      <c r="A39" s="770"/>
      <c r="B39" s="770"/>
      <c r="C39" s="770"/>
      <c r="D39" s="770"/>
      <c r="E39" s="770"/>
      <c r="F39" s="770"/>
      <c r="G39" s="434"/>
      <c r="H39" s="434"/>
      <c r="I39" s="434"/>
      <c r="J39" s="434"/>
      <c r="K39" s="268"/>
      <c r="L39" s="434"/>
      <c r="M39" s="436"/>
      <c r="N39" s="436"/>
      <c r="O39" s="436"/>
      <c r="P39" s="436"/>
      <c r="Q39" s="436"/>
    </row>
    <row r="40" spans="1:17" ht="3" customHeight="1">
      <c r="B40" s="330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436"/>
      <c r="N40" s="436"/>
      <c r="O40" s="436"/>
      <c r="P40" s="436"/>
      <c r="Q40" s="436"/>
    </row>
    <row r="41" spans="1:17" ht="22.9" customHeight="1">
      <c r="A41" s="462" t="s">
        <v>20</v>
      </c>
      <c r="B41" s="463"/>
      <c r="C41" s="463"/>
      <c r="D41" s="463"/>
      <c r="E41" s="463"/>
      <c r="F41" s="463"/>
      <c r="G41" s="463"/>
      <c r="H41" s="463"/>
      <c r="I41" s="463"/>
      <c r="J41" s="463"/>
      <c r="K41" s="268"/>
      <c r="L41" s="463"/>
      <c r="M41" s="436"/>
      <c r="N41" s="436"/>
      <c r="O41" s="436"/>
      <c r="P41" s="436"/>
      <c r="Q41" s="436"/>
    </row>
    <row r="42" spans="1:17" ht="14.25" customHeight="1">
      <c r="A42" s="463"/>
      <c r="B42" s="463"/>
      <c r="C42" s="463"/>
      <c r="D42" s="463"/>
      <c r="E42" s="463"/>
      <c r="F42" s="463"/>
      <c r="G42" s="463"/>
      <c r="H42" s="463"/>
      <c r="I42" s="463"/>
      <c r="J42" s="463"/>
      <c r="K42" s="268"/>
      <c r="L42" s="463"/>
      <c r="M42" s="436"/>
      <c r="N42" s="436"/>
      <c r="O42" s="436"/>
      <c r="P42" s="436"/>
      <c r="Q42" s="436"/>
    </row>
    <row r="43" spans="1:17" ht="33" customHeight="1">
      <c r="A43" s="464" t="s">
        <v>21</v>
      </c>
      <c r="B43" s="464"/>
      <c r="C43" s="464"/>
      <c r="D43" s="464"/>
      <c r="E43" s="464"/>
      <c r="F43" s="464"/>
      <c r="G43" s="464"/>
      <c r="H43" s="758" t="s">
        <v>14</v>
      </c>
      <c r="I43" s="759"/>
      <c r="J43" s="752" t="s">
        <v>828</v>
      </c>
      <c r="K43" s="753"/>
      <c r="L43" s="752" t="s">
        <v>498</v>
      </c>
      <c r="M43" s="753"/>
      <c r="N43" s="758" t="s">
        <v>829</v>
      </c>
      <c r="O43" s="759"/>
      <c r="P43" s="750" t="s">
        <v>499</v>
      </c>
      <c r="Q43" s="751"/>
    </row>
    <row r="44" spans="1:17" ht="33" customHeight="1">
      <c r="A44" s="745" t="s">
        <v>667</v>
      </c>
      <c r="B44" s="746"/>
      <c r="C44" s="746"/>
      <c r="D44" s="746"/>
      <c r="E44" s="746"/>
      <c r="F44" s="746"/>
      <c r="G44" s="747"/>
      <c r="H44" s="760" t="s">
        <v>64</v>
      </c>
      <c r="I44" s="760"/>
      <c r="J44" s="761" t="s">
        <v>65</v>
      </c>
      <c r="K44" s="761"/>
      <c r="L44" s="761" t="s">
        <v>65</v>
      </c>
      <c r="M44" s="761"/>
      <c r="N44" s="761" t="s">
        <v>65</v>
      </c>
      <c r="O44" s="761"/>
      <c r="P44" s="761" t="s">
        <v>65</v>
      </c>
      <c r="Q44" s="761"/>
    </row>
    <row r="45" spans="1:17" ht="25.5" customHeight="1">
      <c r="A45" s="459"/>
      <c r="B45" s="459"/>
      <c r="C45" s="459"/>
      <c r="D45" s="459"/>
      <c r="E45" s="459"/>
      <c r="F45" s="459"/>
      <c r="G45" s="459"/>
      <c r="H45" s="457"/>
      <c r="I45" s="457"/>
      <c r="J45" s="457"/>
      <c r="K45" s="457"/>
      <c r="L45" s="457"/>
      <c r="M45" s="457"/>
      <c r="N45" s="457"/>
      <c r="O45" s="457"/>
      <c r="P45" s="457"/>
      <c r="Q45" s="457"/>
    </row>
    <row r="46" spans="1:17" ht="34.9" customHeight="1">
      <c r="A46" s="466" t="s">
        <v>246</v>
      </c>
      <c r="B46" s="464"/>
      <c r="C46" s="464"/>
      <c r="D46" s="464"/>
      <c r="E46" s="464"/>
      <c r="F46" s="464"/>
      <c r="G46" s="464"/>
      <c r="H46" s="758" t="s">
        <v>14</v>
      </c>
      <c r="I46" s="759"/>
      <c r="J46" s="758" t="s">
        <v>828</v>
      </c>
      <c r="K46" s="759"/>
      <c r="L46" s="752" t="s">
        <v>498</v>
      </c>
      <c r="M46" s="753"/>
      <c r="N46" s="752" t="s">
        <v>830</v>
      </c>
      <c r="O46" s="771"/>
      <c r="P46" s="750" t="s">
        <v>499</v>
      </c>
      <c r="Q46" s="751"/>
    </row>
    <row r="47" spans="1:17" ht="40.15" customHeight="1">
      <c r="A47" s="745" t="s">
        <v>831</v>
      </c>
      <c r="B47" s="746"/>
      <c r="C47" s="746"/>
      <c r="D47" s="746"/>
      <c r="E47" s="746"/>
      <c r="F47" s="746"/>
      <c r="G47" s="747"/>
      <c r="H47" s="760" t="s">
        <v>67</v>
      </c>
      <c r="I47" s="760"/>
      <c r="J47" s="761" t="s">
        <v>65</v>
      </c>
      <c r="K47" s="761"/>
      <c r="L47" s="761" t="s">
        <v>384</v>
      </c>
      <c r="M47" s="761"/>
      <c r="N47" s="761" t="s">
        <v>384</v>
      </c>
      <c r="O47" s="761"/>
      <c r="P47" s="761" t="s">
        <v>384</v>
      </c>
      <c r="Q47" s="761"/>
    </row>
    <row r="48" spans="1:17" ht="40.15" customHeight="1">
      <c r="A48" s="745" t="s">
        <v>832</v>
      </c>
      <c r="B48" s="746"/>
      <c r="C48" s="746"/>
      <c r="D48" s="746"/>
      <c r="E48" s="746"/>
      <c r="F48" s="746"/>
      <c r="G48" s="747"/>
      <c r="H48" s="760" t="s">
        <v>400</v>
      </c>
      <c r="I48" s="760"/>
      <c r="J48" s="761" t="s">
        <v>384</v>
      </c>
      <c r="K48" s="761"/>
      <c r="L48" s="761" t="s">
        <v>65</v>
      </c>
      <c r="M48" s="761"/>
      <c r="N48" s="761" t="s">
        <v>384</v>
      </c>
      <c r="O48" s="761"/>
      <c r="P48" s="761" t="s">
        <v>384</v>
      </c>
      <c r="Q48" s="761"/>
    </row>
    <row r="49" spans="1:17" ht="40.15" customHeight="1">
      <c r="A49" s="745" t="s">
        <v>832</v>
      </c>
      <c r="B49" s="746"/>
      <c r="C49" s="746"/>
      <c r="D49" s="746"/>
      <c r="E49" s="746"/>
      <c r="F49" s="746"/>
      <c r="G49" s="747"/>
      <c r="H49" s="760" t="s">
        <v>833</v>
      </c>
      <c r="I49" s="760"/>
      <c r="J49" s="761" t="s">
        <v>384</v>
      </c>
      <c r="K49" s="761"/>
      <c r="L49" s="761" t="s">
        <v>65</v>
      </c>
      <c r="M49" s="761"/>
      <c r="N49" s="761" t="s">
        <v>384</v>
      </c>
      <c r="O49" s="761"/>
      <c r="P49" s="761" t="s">
        <v>384</v>
      </c>
      <c r="Q49" s="761"/>
    </row>
    <row r="50" spans="1:17" ht="40.15" customHeight="1">
      <c r="A50" s="745" t="s">
        <v>834</v>
      </c>
      <c r="B50" s="746"/>
      <c r="C50" s="746"/>
      <c r="D50" s="746"/>
      <c r="E50" s="746"/>
      <c r="F50" s="746"/>
      <c r="G50" s="747"/>
      <c r="H50" s="760" t="s">
        <v>835</v>
      </c>
      <c r="I50" s="760"/>
      <c r="J50" s="761" t="s">
        <v>384</v>
      </c>
      <c r="K50" s="761"/>
      <c r="L50" s="761" t="s">
        <v>384</v>
      </c>
      <c r="M50" s="761"/>
      <c r="N50" s="761" t="s">
        <v>65</v>
      </c>
      <c r="O50" s="761"/>
      <c r="P50" s="761" t="s">
        <v>384</v>
      </c>
      <c r="Q50" s="761"/>
    </row>
    <row r="51" spans="1:17" ht="40.15" customHeight="1">
      <c r="A51" s="745" t="s">
        <v>836</v>
      </c>
      <c r="B51" s="746"/>
      <c r="C51" s="746"/>
      <c r="D51" s="746"/>
      <c r="E51" s="746"/>
      <c r="F51" s="746"/>
      <c r="G51" s="747"/>
      <c r="H51" s="760" t="s">
        <v>837</v>
      </c>
      <c r="I51" s="760"/>
      <c r="J51" s="761" t="s">
        <v>384</v>
      </c>
      <c r="K51" s="761"/>
      <c r="L51" s="761" t="s">
        <v>384</v>
      </c>
      <c r="M51" s="761"/>
      <c r="N51" s="761" t="s">
        <v>384</v>
      </c>
      <c r="O51" s="761"/>
      <c r="P51" s="761" t="s">
        <v>65</v>
      </c>
      <c r="Q51" s="761"/>
    </row>
    <row r="52" spans="1:17" ht="24" customHeight="1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</row>
    <row r="53" spans="1:17" ht="34.9" customHeight="1">
      <c r="A53" s="466" t="s">
        <v>24</v>
      </c>
      <c r="B53" s="464"/>
      <c r="C53" s="467"/>
      <c r="D53" s="467"/>
      <c r="E53" s="467"/>
      <c r="F53" s="467"/>
      <c r="G53" s="467"/>
      <c r="H53" s="758" t="s">
        <v>14</v>
      </c>
      <c r="I53" s="759"/>
      <c r="J53" s="758" t="s">
        <v>828</v>
      </c>
      <c r="K53" s="759"/>
      <c r="L53" s="752" t="s">
        <v>498</v>
      </c>
      <c r="M53" s="753"/>
      <c r="N53" s="752" t="s">
        <v>830</v>
      </c>
      <c r="O53" s="771"/>
      <c r="P53" s="750" t="s">
        <v>499</v>
      </c>
      <c r="Q53" s="751"/>
    </row>
    <row r="54" spans="1:17" ht="34.9" customHeight="1">
      <c r="A54" s="468" t="s">
        <v>755</v>
      </c>
      <c r="B54" s="469"/>
      <c r="C54" s="469"/>
      <c r="D54" s="469"/>
      <c r="E54" s="469"/>
      <c r="F54" s="469"/>
      <c r="G54" s="469"/>
      <c r="H54" s="470"/>
      <c r="I54" s="470"/>
      <c r="J54" s="471"/>
      <c r="K54" s="471"/>
      <c r="L54" s="471"/>
      <c r="M54" s="471"/>
      <c r="N54" s="471"/>
      <c r="O54" s="471"/>
      <c r="P54" s="471"/>
      <c r="Q54" s="471"/>
    </row>
    <row r="55" spans="1:17" ht="34.9" customHeight="1">
      <c r="A55" s="745" t="s">
        <v>838</v>
      </c>
      <c r="B55" s="746" t="s">
        <v>811</v>
      </c>
      <c r="C55" s="746" t="s">
        <v>839</v>
      </c>
      <c r="D55" s="746" t="s">
        <v>838</v>
      </c>
      <c r="E55" s="746">
        <v>0</v>
      </c>
      <c r="F55" s="746">
        <v>0</v>
      </c>
      <c r="G55" s="747">
        <v>0</v>
      </c>
      <c r="H55" s="760" t="s">
        <v>840</v>
      </c>
      <c r="I55" s="760"/>
      <c r="J55" s="761" t="s">
        <v>69</v>
      </c>
      <c r="K55" s="761"/>
      <c r="L55" s="761" t="s">
        <v>69</v>
      </c>
      <c r="M55" s="761"/>
      <c r="N55" s="761" t="s">
        <v>384</v>
      </c>
      <c r="O55" s="761"/>
      <c r="P55" s="761" t="s">
        <v>384</v>
      </c>
      <c r="Q55" s="761"/>
    </row>
    <row r="56" spans="1:17" ht="34.9" customHeight="1">
      <c r="A56" s="468" t="s">
        <v>759</v>
      </c>
      <c r="B56" s="469"/>
      <c r="C56" s="469"/>
      <c r="D56" s="469"/>
      <c r="E56" s="469"/>
      <c r="F56" s="469"/>
      <c r="G56" s="469"/>
      <c r="H56" s="762"/>
      <c r="I56" s="762"/>
      <c r="J56" s="472"/>
      <c r="K56" s="472"/>
      <c r="L56" s="472"/>
      <c r="M56" s="472"/>
      <c r="N56" s="472"/>
      <c r="O56" s="472"/>
      <c r="P56" s="472"/>
      <c r="Q56" s="472"/>
    </row>
    <row r="57" spans="1:17" ht="34.9" customHeight="1">
      <c r="A57" s="745" t="s">
        <v>760</v>
      </c>
      <c r="B57" s="746" t="s">
        <v>815</v>
      </c>
      <c r="C57" s="746" t="s">
        <v>841</v>
      </c>
      <c r="D57" s="746" t="s">
        <v>842</v>
      </c>
      <c r="E57" s="746">
        <v>0</v>
      </c>
      <c r="F57" s="746">
        <v>0</v>
      </c>
      <c r="G57" s="747">
        <v>0</v>
      </c>
      <c r="H57" s="760" t="s">
        <v>763</v>
      </c>
      <c r="I57" s="760"/>
      <c r="J57" s="761" t="s">
        <v>69</v>
      </c>
      <c r="K57" s="761"/>
      <c r="L57" s="761" t="s">
        <v>69</v>
      </c>
      <c r="M57" s="761"/>
      <c r="N57" s="761" t="s">
        <v>69</v>
      </c>
      <c r="O57" s="761"/>
      <c r="P57" s="761" t="s">
        <v>69</v>
      </c>
      <c r="Q57" s="761"/>
    </row>
    <row r="58" spans="1:17" ht="34.9" customHeight="1">
      <c r="A58" s="745" t="s">
        <v>843</v>
      </c>
      <c r="B58" s="746" t="s">
        <v>692</v>
      </c>
      <c r="C58" s="746" t="s">
        <v>844</v>
      </c>
      <c r="D58" s="746" t="s">
        <v>691</v>
      </c>
      <c r="E58" s="746">
        <v>0</v>
      </c>
      <c r="F58" s="746">
        <v>0</v>
      </c>
      <c r="G58" s="747">
        <v>0</v>
      </c>
      <c r="H58" s="760" t="s">
        <v>765</v>
      </c>
      <c r="I58" s="760"/>
      <c r="J58" s="761" t="s">
        <v>69</v>
      </c>
      <c r="K58" s="761"/>
      <c r="L58" s="761" t="s">
        <v>69</v>
      </c>
      <c r="M58" s="761"/>
      <c r="N58" s="761" t="s">
        <v>69</v>
      </c>
      <c r="O58" s="761"/>
      <c r="P58" s="761" t="s">
        <v>69</v>
      </c>
      <c r="Q58" s="761"/>
    </row>
    <row r="59" spans="1:17" ht="34.9" customHeight="1">
      <c r="A59" s="745" t="s">
        <v>845</v>
      </c>
      <c r="B59" s="746">
        <v>0</v>
      </c>
      <c r="C59" s="746" t="s">
        <v>846</v>
      </c>
      <c r="D59" s="746" t="s">
        <v>847</v>
      </c>
      <c r="E59" s="746">
        <v>0</v>
      </c>
      <c r="F59" s="746">
        <v>0</v>
      </c>
      <c r="G59" s="747">
        <v>0</v>
      </c>
      <c r="H59" s="760" t="s">
        <v>848</v>
      </c>
      <c r="I59" s="760"/>
      <c r="J59" s="761" t="s">
        <v>69</v>
      </c>
      <c r="K59" s="761"/>
      <c r="L59" s="761" t="s">
        <v>69</v>
      </c>
      <c r="M59" s="761"/>
      <c r="N59" s="761" t="s">
        <v>69</v>
      </c>
      <c r="O59" s="761"/>
      <c r="P59" s="761" t="s">
        <v>69</v>
      </c>
      <c r="Q59" s="761"/>
    </row>
    <row r="60" spans="1:17" ht="34.9" customHeight="1">
      <c r="A60" s="745" t="s">
        <v>849</v>
      </c>
      <c r="B60" s="746"/>
      <c r="C60" s="746"/>
      <c r="D60" s="746"/>
      <c r="E60" s="746"/>
      <c r="F60" s="746"/>
      <c r="G60" s="747"/>
      <c r="H60" s="772" t="s">
        <v>850</v>
      </c>
      <c r="I60" s="773"/>
      <c r="J60" s="761" t="s">
        <v>384</v>
      </c>
      <c r="K60" s="761"/>
      <c r="L60" s="761" t="s">
        <v>384</v>
      </c>
      <c r="M60" s="761"/>
      <c r="N60" s="761" t="s">
        <v>69</v>
      </c>
      <c r="O60" s="761"/>
      <c r="P60" s="761" t="s">
        <v>69</v>
      </c>
      <c r="Q60" s="761"/>
    </row>
    <row r="61" spans="1:17" ht="34.9" customHeight="1">
      <c r="A61" s="468" t="s">
        <v>851</v>
      </c>
      <c r="B61" s="469"/>
      <c r="C61" s="469"/>
      <c r="D61" s="469"/>
      <c r="E61" s="469"/>
      <c r="F61" s="469"/>
      <c r="G61" s="469"/>
      <c r="H61" s="762"/>
      <c r="I61" s="762"/>
      <c r="J61" s="472"/>
      <c r="K61" s="472"/>
      <c r="L61" s="472"/>
      <c r="M61" s="472"/>
      <c r="N61" s="472"/>
      <c r="O61" s="472"/>
      <c r="P61" s="472"/>
      <c r="Q61" s="472"/>
    </row>
    <row r="62" spans="1:17" ht="34.9" customHeight="1">
      <c r="A62" s="745" t="s">
        <v>852</v>
      </c>
      <c r="B62" s="746"/>
      <c r="C62" s="746"/>
      <c r="D62" s="746"/>
      <c r="E62" s="746"/>
      <c r="F62" s="746"/>
      <c r="G62" s="747"/>
      <c r="H62" s="760" t="s">
        <v>853</v>
      </c>
      <c r="I62" s="760"/>
      <c r="J62" s="761" t="s">
        <v>69</v>
      </c>
      <c r="K62" s="761"/>
      <c r="L62" s="761" t="s">
        <v>69</v>
      </c>
      <c r="M62" s="761"/>
      <c r="N62" s="761" t="s">
        <v>69</v>
      </c>
      <c r="O62" s="761"/>
      <c r="P62" s="761" t="s">
        <v>69</v>
      </c>
      <c r="Q62" s="761"/>
    </row>
    <row r="63" spans="1:17" ht="34.9" customHeight="1">
      <c r="A63" s="745" t="s">
        <v>766</v>
      </c>
      <c r="B63" s="746"/>
      <c r="C63" s="746"/>
      <c r="D63" s="746"/>
      <c r="E63" s="746"/>
      <c r="F63" s="746"/>
      <c r="G63" s="747"/>
      <c r="H63" s="760" t="s">
        <v>767</v>
      </c>
      <c r="I63" s="760"/>
      <c r="J63" s="761" t="s">
        <v>69</v>
      </c>
      <c r="K63" s="761"/>
      <c r="L63" s="761" t="s">
        <v>69</v>
      </c>
      <c r="M63" s="761"/>
      <c r="N63" s="761" t="s">
        <v>69</v>
      </c>
      <c r="O63" s="761"/>
      <c r="P63" s="761" t="s">
        <v>69</v>
      </c>
      <c r="Q63" s="761"/>
    </row>
    <row r="64" spans="1:17" ht="14.25" customHeight="1">
      <c r="A64" s="436"/>
      <c r="B64" s="436"/>
      <c r="C64" s="436"/>
      <c r="D64" s="436"/>
      <c r="E64" s="436"/>
      <c r="F64" s="436"/>
      <c r="G64" s="436"/>
      <c r="H64" s="268"/>
      <c r="I64" s="268"/>
      <c r="J64" s="268"/>
      <c r="K64" s="268"/>
      <c r="L64" s="268"/>
      <c r="M64" s="268"/>
      <c r="N64" s="268"/>
      <c r="O64" s="268"/>
      <c r="P64" s="268"/>
      <c r="Q64" s="268"/>
    </row>
    <row r="65" spans="1:18" ht="34.9" customHeight="1">
      <c r="A65" s="473" t="s">
        <v>693</v>
      </c>
      <c r="B65" s="474"/>
      <c r="C65" s="474"/>
      <c r="D65" s="474"/>
      <c r="E65" s="474"/>
      <c r="F65" s="474"/>
      <c r="G65" s="474"/>
      <c r="H65" s="758" t="s">
        <v>14</v>
      </c>
      <c r="I65" s="759"/>
      <c r="J65" s="758" t="s">
        <v>828</v>
      </c>
      <c r="K65" s="759"/>
      <c r="L65" s="752" t="s">
        <v>498</v>
      </c>
      <c r="M65" s="753"/>
      <c r="N65" s="752" t="s">
        <v>830</v>
      </c>
      <c r="O65" s="771"/>
      <c r="P65" s="750" t="s">
        <v>499</v>
      </c>
      <c r="Q65" s="751"/>
    </row>
    <row r="66" spans="1:18" ht="31.15" customHeight="1">
      <c r="A66" s="763" t="s">
        <v>854</v>
      </c>
      <c r="B66" s="763"/>
      <c r="C66" s="763"/>
      <c r="D66" s="763"/>
      <c r="E66" s="763"/>
      <c r="F66" s="763"/>
      <c r="G66" s="763"/>
      <c r="H66" s="760" t="s">
        <v>855</v>
      </c>
      <c r="I66" s="760"/>
      <c r="J66" s="761" t="s">
        <v>65</v>
      </c>
      <c r="K66" s="761"/>
      <c r="L66" s="761" t="s">
        <v>384</v>
      </c>
      <c r="M66" s="761"/>
      <c r="N66" s="761" t="s">
        <v>384</v>
      </c>
      <c r="O66" s="761"/>
      <c r="P66" s="761" t="s">
        <v>384</v>
      </c>
      <c r="Q66" s="761"/>
    </row>
    <row r="67" spans="1:18" ht="31.15" customHeight="1">
      <c r="A67" s="763" t="s">
        <v>856</v>
      </c>
      <c r="B67" s="763"/>
      <c r="C67" s="763"/>
      <c r="D67" s="763"/>
      <c r="E67" s="763"/>
      <c r="F67" s="763"/>
      <c r="G67" s="763"/>
      <c r="H67" s="760" t="s">
        <v>857</v>
      </c>
      <c r="I67" s="760"/>
      <c r="J67" s="761" t="s">
        <v>384</v>
      </c>
      <c r="K67" s="761"/>
      <c r="L67" s="761" t="s">
        <v>65</v>
      </c>
      <c r="M67" s="761"/>
      <c r="N67" s="761" t="s">
        <v>384</v>
      </c>
      <c r="O67" s="761"/>
      <c r="P67" s="761" t="s">
        <v>384</v>
      </c>
      <c r="Q67" s="761"/>
    </row>
    <row r="68" spans="1:18" ht="31.15" customHeight="1">
      <c r="A68" s="763" t="s">
        <v>858</v>
      </c>
      <c r="B68" s="763"/>
      <c r="C68" s="763"/>
      <c r="D68" s="763"/>
      <c r="E68" s="763"/>
      <c r="F68" s="763"/>
      <c r="G68" s="763"/>
      <c r="H68" s="760" t="s">
        <v>859</v>
      </c>
      <c r="I68" s="760"/>
      <c r="J68" s="761" t="s">
        <v>384</v>
      </c>
      <c r="K68" s="761"/>
      <c r="L68" s="761" t="s">
        <v>384</v>
      </c>
      <c r="M68" s="761"/>
      <c r="N68" s="761" t="s">
        <v>65</v>
      </c>
      <c r="O68" s="761"/>
      <c r="P68" s="761" t="s">
        <v>384</v>
      </c>
      <c r="Q68" s="761"/>
    </row>
    <row r="69" spans="1:18" ht="31.15" customHeight="1">
      <c r="A69" s="763" t="s">
        <v>860</v>
      </c>
      <c r="B69" s="763"/>
      <c r="C69" s="763"/>
      <c r="D69" s="763"/>
      <c r="E69" s="763"/>
      <c r="F69" s="763"/>
      <c r="G69" s="763"/>
      <c r="H69" s="760" t="s">
        <v>861</v>
      </c>
      <c r="I69" s="760"/>
      <c r="J69" s="761" t="s">
        <v>384</v>
      </c>
      <c r="K69" s="761"/>
      <c r="L69" s="761" t="s">
        <v>384</v>
      </c>
      <c r="M69" s="761"/>
      <c r="N69" s="761" t="s">
        <v>384</v>
      </c>
      <c r="O69" s="761"/>
      <c r="P69" s="761" t="s">
        <v>65</v>
      </c>
      <c r="Q69" s="761"/>
      <c r="R69" s="268"/>
    </row>
    <row r="70" spans="1:18">
      <c r="A70" s="268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</row>
    <row r="71" spans="1:18">
      <c r="A71" s="268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</row>
    <row r="72" spans="1:18">
      <c r="A72" s="268"/>
      <c r="B72" s="268"/>
      <c r="C72" s="268"/>
      <c r="D72" s="268"/>
      <c r="E72" s="268"/>
      <c r="F72" s="268"/>
      <c r="G72" s="268"/>
      <c r="H72" s="268"/>
      <c r="I72" s="268"/>
      <c r="J72" s="268"/>
    </row>
    <row r="73" spans="1:18">
      <c r="A73" s="268"/>
      <c r="B73" s="268"/>
      <c r="C73" s="268"/>
      <c r="D73" s="268"/>
      <c r="E73" s="268"/>
      <c r="F73" s="268"/>
      <c r="G73" s="268"/>
      <c r="H73" s="268"/>
      <c r="I73" s="268"/>
      <c r="J73" s="268"/>
    </row>
    <row r="74" spans="1:18">
      <c r="A74" s="268"/>
      <c r="B74" s="268"/>
      <c r="C74" s="268"/>
      <c r="D74" s="268"/>
      <c r="E74" s="268"/>
      <c r="F74" s="268"/>
      <c r="G74" s="268"/>
      <c r="H74" s="268"/>
      <c r="I74" s="268"/>
      <c r="J74" s="268"/>
    </row>
    <row r="75" spans="1:18">
      <c r="A75" s="268"/>
      <c r="B75" s="268"/>
      <c r="C75" s="268"/>
      <c r="D75" s="268"/>
      <c r="E75" s="268"/>
      <c r="F75" s="268"/>
      <c r="G75" s="268"/>
      <c r="H75" s="268"/>
      <c r="I75" s="268"/>
      <c r="J75" s="268"/>
    </row>
    <row r="76" spans="1:18">
      <c r="A76" s="268"/>
      <c r="B76" s="268"/>
      <c r="C76" s="268"/>
      <c r="D76" s="268"/>
      <c r="E76" s="268"/>
      <c r="F76" s="268"/>
      <c r="G76" s="268"/>
      <c r="H76" s="268"/>
      <c r="I76" s="268"/>
      <c r="J76" s="268"/>
    </row>
    <row r="77" spans="1:18">
      <c r="A77" s="268"/>
      <c r="B77" s="268"/>
      <c r="C77" s="268"/>
      <c r="D77" s="268"/>
      <c r="E77" s="268"/>
      <c r="F77" s="268"/>
      <c r="G77" s="268"/>
      <c r="H77" s="268"/>
      <c r="I77" s="268"/>
      <c r="J77" s="268"/>
    </row>
    <row r="78" spans="1:18">
      <c r="A78" s="268"/>
      <c r="B78" s="268"/>
      <c r="C78" s="268"/>
      <c r="D78" s="268"/>
      <c r="E78" s="268"/>
      <c r="F78" s="268"/>
      <c r="G78" s="268"/>
      <c r="H78" s="268"/>
      <c r="I78" s="268"/>
      <c r="J78" s="268"/>
    </row>
    <row r="79" spans="1:18">
      <c r="A79" s="268"/>
      <c r="B79" s="268"/>
      <c r="C79" s="268"/>
      <c r="D79" s="268"/>
      <c r="E79" s="268"/>
      <c r="F79" s="268"/>
      <c r="G79" s="268"/>
      <c r="H79" s="268"/>
      <c r="I79" s="268"/>
      <c r="J79" s="268"/>
    </row>
    <row r="80" spans="1:18">
      <c r="A80" s="268"/>
      <c r="B80" s="268"/>
      <c r="C80" s="268"/>
      <c r="D80" s="268"/>
      <c r="E80" s="268"/>
      <c r="F80" s="268"/>
      <c r="G80" s="268"/>
      <c r="H80" s="268"/>
      <c r="I80" s="268"/>
      <c r="J80" s="268"/>
    </row>
    <row r="81" spans="1:10">
      <c r="A81" s="268"/>
      <c r="B81" s="268"/>
      <c r="C81" s="268"/>
      <c r="D81" s="268"/>
      <c r="E81" s="268"/>
      <c r="F81" s="268"/>
      <c r="G81" s="268"/>
      <c r="H81" s="268"/>
      <c r="I81" s="268"/>
      <c r="J81" s="268"/>
    </row>
    <row r="82" spans="1:10">
      <c r="A82" s="268"/>
      <c r="B82" s="268"/>
      <c r="C82" s="268"/>
      <c r="D82" s="268"/>
      <c r="E82" s="268"/>
      <c r="F82" s="268"/>
      <c r="G82" s="268"/>
      <c r="H82" s="268"/>
      <c r="I82" s="268"/>
      <c r="J82" s="268"/>
    </row>
    <row r="83" spans="1:10">
      <c r="A83" s="268"/>
      <c r="B83" s="268"/>
      <c r="C83" s="268"/>
      <c r="D83" s="268"/>
      <c r="E83" s="268"/>
      <c r="F83" s="268"/>
      <c r="G83" s="268"/>
      <c r="H83" s="268"/>
      <c r="I83" s="268"/>
      <c r="J83" s="268"/>
    </row>
    <row r="84" spans="1:10">
      <c r="A84" s="268"/>
      <c r="B84" s="268"/>
      <c r="C84" s="268"/>
      <c r="D84" s="268"/>
      <c r="E84" s="268"/>
      <c r="F84" s="268"/>
      <c r="G84" s="268"/>
      <c r="H84" s="268"/>
      <c r="I84" s="268"/>
      <c r="J84" s="268"/>
    </row>
    <row r="85" spans="1:10">
      <c r="A85" s="268"/>
      <c r="B85" s="268"/>
      <c r="C85" s="268"/>
      <c r="D85" s="268"/>
      <c r="E85" s="268"/>
      <c r="F85" s="268"/>
      <c r="G85" s="268"/>
      <c r="H85" s="268"/>
      <c r="I85" s="268"/>
      <c r="J85" s="268"/>
    </row>
    <row r="86" spans="1:10">
      <c r="A86" s="268"/>
      <c r="B86" s="268"/>
      <c r="C86" s="268"/>
      <c r="D86" s="268"/>
      <c r="E86" s="268"/>
      <c r="F86" s="268"/>
      <c r="G86" s="268"/>
      <c r="H86" s="268"/>
      <c r="I86" s="268"/>
      <c r="J86" s="268"/>
    </row>
    <row r="87" spans="1:10">
      <c r="A87" s="268"/>
      <c r="B87" s="268"/>
      <c r="C87" s="268"/>
      <c r="D87" s="268"/>
      <c r="E87" s="268"/>
      <c r="F87" s="268"/>
      <c r="G87" s="268"/>
      <c r="H87" s="268"/>
      <c r="I87" s="268"/>
      <c r="J87" s="268"/>
    </row>
    <row r="88" spans="1:10">
      <c r="A88" s="268"/>
      <c r="B88" s="268"/>
      <c r="C88" s="268"/>
      <c r="D88" s="268"/>
      <c r="E88" s="268"/>
      <c r="F88" s="268"/>
      <c r="G88" s="268"/>
      <c r="H88" s="268"/>
      <c r="I88" s="268"/>
      <c r="J88" s="268"/>
    </row>
    <row r="89" spans="1:10">
      <c r="A89" s="268"/>
      <c r="B89" s="268"/>
      <c r="C89" s="268"/>
      <c r="D89" s="268"/>
      <c r="E89" s="268"/>
      <c r="F89" s="268"/>
      <c r="G89" s="268"/>
      <c r="H89" s="268"/>
      <c r="I89" s="268"/>
      <c r="J89" s="268"/>
    </row>
    <row r="90" spans="1:10">
      <c r="A90" s="268"/>
      <c r="B90" s="268"/>
      <c r="C90" s="268"/>
      <c r="D90" s="268"/>
      <c r="E90" s="268"/>
      <c r="F90" s="268"/>
      <c r="G90" s="268"/>
      <c r="H90" s="268"/>
      <c r="I90" s="268"/>
      <c r="J90" s="268"/>
    </row>
    <row r="91" spans="1:10">
      <c r="A91" s="268"/>
      <c r="B91" s="268"/>
      <c r="C91" s="268"/>
      <c r="D91" s="268"/>
      <c r="E91" s="268"/>
      <c r="F91" s="268"/>
      <c r="G91" s="268"/>
      <c r="H91" s="268"/>
      <c r="I91" s="268"/>
      <c r="J91" s="268"/>
    </row>
    <row r="92" spans="1:10">
      <c r="A92" s="268"/>
      <c r="B92" s="268"/>
      <c r="C92" s="268"/>
      <c r="D92" s="268"/>
      <c r="E92" s="268"/>
      <c r="F92" s="268"/>
      <c r="G92" s="268"/>
      <c r="H92" s="268"/>
      <c r="I92" s="268"/>
      <c r="J92" s="268"/>
    </row>
    <row r="93" spans="1:10">
      <c r="A93" s="268"/>
      <c r="B93" s="268"/>
      <c r="C93" s="268"/>
      <c r="D93" s="268"/>
      <c r="E93" s="268"/>
      <c r="F93" s="268"/>
      <c r="G93" s="268"/>
      <c r="H93" s="268"/>
      <c r="I93" s="268"/>
      <c r="J93" s="268"/>
    </row>
    <row r="94" spans="1:10">
      <c r="A94" s="268"/>
      <c r="B94" s="268"/>
      <c r="C94" s="268"/>
      <c r="D94" s="268"/>
      <c r="E94" s="268"/>
      <c r="F94" s="268"/>
      <c r="G94" s="268"/>
      <c r="H94" s="268"/>
      <c r="I94" s="268"/>
      <c r="J94" s="268"/>
    </row>
    <row r="95" spans="1:10">
      <c r="A95" s="268"/>
      <c r="B95" s="268"/>
      <c r="C95" s="268"/>
      <c r="D95" s="268"/>
      <c r="E95" s="268"/>
      <c r="F95" s="268"/>
      <c r="G95" s="268"/>
      <c r="H95" s="268"/>
      <c r="I95" s="268"/>
      <c r="J95" s="268"/>
    </row>
    <row r="96" spans="1:10">
      <c r="A96" s="268"/>
      <c r="B96" s="268"/>
      <c r="C96" s="268"/>
      <c r="D96" s="268"/>
      <c r="E96" s="268"/>
      <c r="F96" s="268"/>
      <c r="G96" s="268"/>
      <c r="H96" s="268"/>
      <c r="I96" s="268"/>
      <c r="J96" s="268"/>
    </row>
    <row r="97" spans="1:10">
      <c r="A97" s="268"/>
      <c r="B97" s="268"/>
      <c r="C97" s="268"/>
      <c r="D97" s="268"/>
      <c r="E97" s="268"/>
      <c r="F97" s="268"/>
      <c r="G97" s="268"/>
      <c r="H97" s="268"/>
      <c r="I97" s="268"/>
      <c r="J97" s="268"/>
    </row>
    <row r="98" spans="1:10">
      <c r="A98" s="268"/>
      <c r="B98" s="268"/>
      <c r="C98" s="268"/>
      <c r="D98" s="268"/>
      <c r="E98" s="268"/>
      <c r="F98" s="268"/>
      <c r="G98" s="268"/>
      <c r="H98" s="268"/>
      <c r="I98" s="268"/>
      <c r="J98" s="268"/>
    </row>
    <row r="99" spans="1:10">
      <c r="A99" s="268"/>
      <c r="B99" s="268"/>
      <c r="C99" s="268"/>
      <c r="D99" s="268"/>
      <c r="E99" s="268"/>
      <c r="F99" s="268"/>
      <c r="G99" s="268"/>
      <c r="H99" s="268"/>
      <c r="I99" s="268"/>
      <c r="J99" s="268"/>
    </row>
    <row r="100" spans="1:10">
      <c r="A100" s="268"/>
      <c r="B100" s="268"/>
      <c r="C100" s="268"/>
      <c r="D100" s="268"/>
      <c r="E100" s="268"/>
      <c r="F100" s="268"/>
      <c r="G100" s="268"/>
      <c r="H100" s="268"/>
      <c r="I100" s="268"/>
      <c r="J100" s="268"/>
    </row>
    <row r="101" spans="1:10">
      <c r="A101" s="268"/>
      <c r="B101" s="268"/>
      <c r="C101" s="268"/>
      <c r="D101" s="268"/>
      <c r="E101" s="268"/>
      <c r="F101" s="268"/>
      <c r="G101" s="268"/>
      <c r="H101" s="268"/>
      <c r="I101" s="268"/>
      <c r="J101" s="268"/>
    </row>
    <row r="102" spans="1:10">
      <c r="A102" s="268"/>
      <c r="B102" s="268"/>
      <c r="C102" s="268"/>
      <c r="D102" s="268"/>
      <c r="E102" s="268"/>
      <c r="F102" s="268"/>
      <c r="G102" s="268"/>
      <c r="H102" s="268"/>
      <c r="I102" s="268"/>
      <c r="J102" s="268"/>
    </row>
    <row r="103" spans="1:10">
      <c r="A103" s="268"/>
      <c r="B103" s="268"/>
      <c r="C103" s="268"/>
      <c r="D103" s="268"/>
      <c r="E103" s="268"/>
      <c r="F103" s="268"/>
      <c r="G103" s="268"/>
      <c r="H103" s="268"/>
      <c r="I103" s="268"/>
      <c r="J103" s="268"/>
    </row>
    <row r="104" spans="1:10">
      <c r="A104" s="268"/>
      <c r="B104" s="268"/>
      <c r="C104" s="268"/>
      <c r="D104" s="268"/>
      <c r="E104" s="268"/>
      <c r="F104" s="268"/>
      <c r="G104" s="268"/>
      <c r="H104" s="268"/>
      <c r="I104" s="268"/>
      <c r="J104" s="268"/>
    </row>
    <row r="105" spans="1:10">
      <c r="A105" s="268"/>
      <c r="B105" s="268"/>
      <c r="C105" s="268"/>
      <c r="D105" s="268"/>
      <c r="E105" s="268"/>
      <c r="F105" s="268"/>
      <c r="G105" s="268"/>
      <c r="H105" s="268"/>
      <c r="I105" s="268"/>
      <c r="J105" s="268"/>
    </row>
    <row r="106" spans="1:10">
      <c r="A106" s="268"/>
      <c r="B106" s="268"/>
      <c r="C106" s="268"/>
      <c r="D106" s="268"/>
      <c r="E106" s="268"/>
      <c r="F106" s="268"/>
      <c r="G106" s="268"/>
      <c r="H106" s="268"/>
      <c r="I106" s="268"/>
      <c r="J106" s="268"/>
    </row>
    <row r="107" spans="1:10">
      <c r="A107" s="268"/>
      <c r="B107" s="268"/>
      <c r="C107" s="268"/>
      <c r="D107" s="268"/>
      <c r="E107" s="268"/>
      <c r="F107" s="268"/>
      <c r="G107" s="268"/>
      <c r="H107" s="268"/>
      <c r="I107" s="268"/>
      <c r="J107" s="268"/>
    </row>
    <row r="108" spans="1:10">
      <c r="A108" s="268"/>
      <c r="B108" s="268"/>
      <c r="C108" s="268"/>
      <c r="D108" s="268"/>
      <c r="E108" s="268"/>
      <c r="F108" s="268"/>
      <c r="G108" s="268"/>
      <c r="H108" s="268"/>
      <c r="I108" s="268"/>
      <c r="J108" s="268"/>
    </row>
    <row r="109" spans="1:10">
      <c r="A109" s="268"/>
      <c r="B109" s="268"/>
      <c r="C109" s="268"/>
      <c r="D109" s="268"/>
      <c r="E109" s="268"/>
      <c r="F109" s="268"/>
      <c r="G109" s="268"/>
      <c r="H109" s="268"/>
      <c r="I109" s="268"/>
      <c r="J109" s="268"/>
    </row>
    <row r="110" spans="1:10">
      <c r="A110" s="268"/>
      <c r="B110" s="268"/>
      <c r="C110" s="268"/>
      <c r="D110" s="268"/>
      <c r="E110" s="268"/>
      <c r="F110" s="268"/>
      <c r="G110" s="268"/>
      <c r="H110" s="268"/>
      <c r="I110" s="268"/>
      <c r="J110" s="268"/>
    </row>
    <row r="111" spans="1:10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</row>
    <row r="112" spans="1:10">
      <c r="A112" s="268"/>
      <c r="B112" s="268"/>
      <c r="C112" s="268"/>
      <c r="D112" s="268"/>
      <c r="E112" s="268"/>
      <c r="F112" s="268"/>
      <c r="G112" s="268"/>
      <c r="H112" s="268"/>
      <c r="I112" s="268"/>
      <c r="J112" s="268"/>
    </row>
    <row r="113" spans="1:10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</row>
    <row r="114" spans="1:10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</row>
    <row r="115" spans="1:10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</row>
    <row r="116" spans="1:10">
      <c r="A116" s="268"/>
      <c r="B116" s="268"/>
      <c r="C116" s="268"/>
      <c r="D116" s="268"/>
      <c r="E116" s="268"/>
      <c r="F116" s="268"/>
      <c r="G116" s="268"/>
      <c r="H116" s="268"/>
      <c r="I116" s="268"/>
      <c r="J116" s="268"/>
    </row>
    <row r="117" spans="1:10">
      <c r="A117" s="268"/>
      <c r="B117" s="268"/>
      <c r="C117" s="268"/>
      <c r="D117" s="268"/>
      <c r="E117" s="268"/>
      <c r="F117" s="268"/>
      <c r="G117" s="268"/>
      <c r="H117" s="268"/>
      <c r="I117" s="268"/>
      <c r="J117" s="268"/>
    </row>
    <row r="118" spans="1:10">
      <c r="A118" s="268"/>
      <c r="B118" s="268"/>
      <c r="C118" s="268"/>
      <c r="D118" s="268"/>
      <c r="E118" s="268"/>
      <c r="F118" s="268"/>
      <c r="G118" s="268"/>
      <c r="H118" s="268"/>
      <c r="I118" s="268"/>
      <c r="J118" s="268"/>
    </row>
    <row r="119" spans="1:10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</row>
    <row r="120" spans="1:10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</row>
    <row r="121" spans="1:10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</row>
    <row r="122" spans="1:10">
      <c r="A122" s="268"/>
      <c r="B122" s="268"/>
      <c r="C122" s="268"/>
      <c r="D122" s="268"/>
      <c r="E122" s="268"/>
      <c r="F122" s="268"/>
      <c r="G122" s="268"/>
      <c r="H122" s="268"/>
      <c r="I122" s="268"/>
      <c r="J122" s="268"/>
    </row>
    <row r="123" spans="1:10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</row>
    <row r="124" spans="1:10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</row>
    <row r="125" spans="1:10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</row>
    <row r="126" spans="1:10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</row>
    <row r="127" spans="1:10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</row>
    <row r="128" spans="1:10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</row>
    <row r="129" spans="1:10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</row>
    <row r="130" spans="1:10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</row>
    <row r="131" spans="1:10">
      <c r="A131" s="268"/>
      <c r="B131" s="268"/>
      <c r="C131" s="268"/>
      <c r="D131" s="268"/>
      <c r="E131" s="268"/>
      <c r="F131" s="268"/>
      <c r="G131" s="268"/>
      <c r="H131" s="268"/>
      <c r="I131" s="268"/>
      <c r="J131" s="268"/>
    </row>
    <row r="132" spans="1:10">
      <c r="A132" s="268"/>
      <c r="B132" s="268"/>
      <c r="C132" s="268"/>
      <c r="D132" s="268"/>
      <c r="E132" s="268"/>
      <c r="F132" s="268"/>
      <c r="G132" s="268"/>
      <c r="H132" s="268"/>
      <c r="I132" s="268"/>
      <c r="J132" s="268"/>
    </row>
    <row r="133" spans="1:10">
      <c r="A133" s="268"/>
      <c r="B133" s="268"/>
      <c r="C133" s="268"/>
      <c r="D133" s="268"/>
      <c r="E133" s="268"/>
      <c r="F133" s="268"/>
      <c r="G133" s="268"/>
      <c r="H133" s="268"/>
      <c r="I133" s="268"/>
      <c r="J133" s="268"/>
    </row>
    <row r="134" spans="1:10">
      <c r="A134" s="268"/>
      <c r="B134" s="268"/>
      <c r="C134" s="268"/>
      <c r="D134" s="268"/>
      <c r="E134" s="268"/>
      <c r="F134" s="268"/>
      <c r="G134" s="268"/>
      <c r="H134" s="268"/>
      <c r="I134" s="268"/>
      <c r="J134" s="268"/>
    </row>
    <row r="135" spans="1:10">
      <c r="A135" s="268"/>
      <c r="B135" s="268"/>
      <c r="C135" s="268"/>
      <c r="D135" s="268"/>
      <c r="E135" s="268"/>
      <c r="F135" s="268"/>
      <c r="G135" s="268"/>
      <c r="H135" s="268"/>
      <c r="I135" s="268"/>
      <c r="J135" s="268"/>
    </row>
    <row r="136" spans="1:10">
      <c r="A136" s="268"/>
      <c r="B136" s="268"/>
      <c r="C136" s="268"/>
      <c r="D136" s="268"/>
      <c r="E136" s="268"/>
      <c r="F136" s="268"/>
      <c r="G136" s="268"/>
      <c r="H136" s="268"/>
      <c r="I136" s="268"/>
      <c r="J136" s="268"/>
    </row>
    <row r="137" spans="1:10">
      <c r="A137" s="268"/>
      <c r="B137" s="268"/>
      <c r="C137" s="268"/>
      <c r="D137" s="268"/>
      <c r="E137" s="268"/>
      <c r="F137" s="268"/>
      <c r="G137" s="268"/>
      <c r="H137" s="268"/>
      <c r="I137" s="268"/>
      <c r="J137" s="268"/>
    </row>
    <row r="138" spans="1:10">
      <c r="A138" s="268"/>
      <c r="B138" s="268"/>
      <c r="C138" s="268"/>
      <c r="D138" s="268"/>
      <c r="E138" s="268"/>
      <c r="F138" s="268"/>
      <c r="G138" s="268"/>
      <c r="H138" s="268"/>
      <c r="I138" s="268"/>
      <c r="J138" s="268"/>
    </row>
    <row r="139" spans="1:10">
      <c r="A139" s="268"/>
      <c r="B139" s="268"/>
      <c r="C139" s="268"/>
      <c r="D139" s="268"/>
      <c r="E139" s="268"/>
      <c r="F139" s="268"/>
      <c r="G139" s="268"/>
      <c r="H139" s="268"/>
      <c r="I139" s="268"/>
      <c r="J139" s="268"/>
    </row>
    <row r="140" spans="1:10">
      <c r="A140" s="268"/>
      <c r="B140" s="268"/>
      <c r="C140" s="268"/>
      <c r="D140" s="268"/>
      <c r="E140" s="268"/>
      <c r="F140" s="268"/>
      <c r="G140" s="268"/>
      <c r="H140" s="268"/>
      <c r="I140" s="268"/>
      <c r="J140" s="268"/>
    </row>
    <row r="141" spans="1:10">
      <c r="A141" s="268"/>
      <c r="B141" s="268"/>
      <c r="C141" s="268"/>
      <c r="D141" s="268"/>
      <c r="E141" s="268"/>
      <c r="F141" s="268"/>
      <c r="G141" s="268"/>
      <c r="H141" s="268"/>
      <c r="I141" s="268"/>
      <c r="J141" s="268"/>
    </row>
    <row r="142" spans="1:10">
      <c r="A142" s="268"/>
      <c r="B142" s="268"/>
      <c r="C142" s="268"/>
      <c r="D142" s="268"/>
      <c r="E142" s="268"/>
      <c r="F142" s="268"/>
      <c r="G142" s="268"/>
      <c r="H142" s="268"/>
      <c r="I142" s="268"/>
      <c r="J142" s="268"/>
    </row>
    <row r="143" spans="1:10">
      <c r="A143" s="268"/>
      <c r="B143" s="268"/>
      <c r="C143" s="268"/>
      <c r="D143" s="268"/>
      <c r="E143" s="268"/>
      <c r="F143" s="268"/>
      <c r="G143" s="268"/>
      <c r="H143" s="268"/>
      <c r="I143" s="268"/>
      <c r="J143" s="268"/>
    </row>
    <row r="144" spans="1:10">
      <c r="A144" s="268"/>
      <c r="B144" s="268"/>
      <c r="C144" s="268"/>
      <c r="D144" s="268"/>
      <c r="E144" s="268"/>
      <c r="F144" s="268"/>
      <c r="G144" s="268"/>
      <c r="H144" s="268"/>
      <c r="I144" s="268"/>
      <c r="J144" s="268"/>
    </row>
    <row r="145" spans="1:10">
      <c r="A145" s="268"/>
      <c r="B145" s="268"/>
      <c r="C145" s="268"/>
      <c r="D145" s="268"/>
      <c r="E145" s="268"/>
      <c r="F145" s="268"/>
      <c r="G145" s="268"/>
      <c r="H145" s="268"/>
      <c r="I145" s="268"/>
      <c r="J145" s="268"/>
    </row>
    <row r="146" spans="1:10">
      <c r="A146" s="268"/>
      <c r="B146" s="268"/>
      <c r="C146" s="268"/>
      <c r="D146" s="268"/>
      <c r="E146" s="268"/>
      <c r="F146" s="268"/>
      <c r="G146" s="268"/>
      <c r="H146" s="268"/>
      <c r="I146" s="268"/>
      <c r="J146" s="268"/>
    </row>
    <row r="147" spans="1:10">
      <c r="A147" s="268"/>
      <c r="B147" s="268"/>
      <c r="C147" s="268"/>
      <c r="D147" s="268"/>
      <c r="E147" s="268"/>
      <c r="F147" s="268"/>
      <c r="G147" s="268"/>
      <c r="H147" s="268"/>
      <c r="I147" s="268"/>
      <c r="J147" s="268"/>
    </row>
    <row r="148" spans="1:10">
      <c r="A148" s="268"/>
      <c r="B148" s="268"/>
      <c r="C148" s="268"/>
      <c r="D148" s="268"/>
      <c r="E148" s="268"/>
      <c r="F148" s="268"/>
      <c r="G148" s="268"/>
      <c r="H148" s="268"/>
      <c r="I148" s="268"/>
      <c r="J148" s="268"/>
    </row>
    <row r="149" spans="1:10">
      <c r="A149" s="268"/>
      <c r="B149" s="268"/>
      <c r="C149" s="268"/>
      <c r="D149" s="268"/>
      <c r="E149" s="268"/>
      <c r="F149" s="268"/>
      <c r="G149" s="268"/>
      <c r="H149" s="268"/>
      <c r="I149" s="268"/>
      <c r="J149" s="268"/>
    </row>
    <row r="150" spans="1:10">
      <c r="A150" s="268"/>
      <c r="B150" s="268"/>
      <c r="C150" s="268"/>
      <c r="D150" s="268"/>
      <c r="E150" s="268"/>
      <c r="F150" s="268"/>
      <c r="G150" s="268"/>
      <c r="H150" s="268"/>
      <c r="I150" s="268"/>
      <c r="J150" s="268"/>
    </row>
    <row r="151" spans="1:10">
      <c r="A151" s="268"/>
      <c r="B151" s="268"/>
      <c r="C151" s="268"/>
      <c r="D151" s="268"/>
      <c r="E151" s="268"/>
      <c r="F151" s="268"/>
      <c r="G151" s="268"/>
      <c r="H151" s="268"/>
      <c r="I151" s="268"/>
      <c r="J151" s="268"/>
    </row>
    <row r="152" spans="1:10">
      <c r="A152" s="268"/>
      <c r="B152" s="268"/>
      <c r="C152" s="268"/>
      <c r="D152" s="268"/>
      <c r="E152" s="268"/>
      <c r="F152" s="268"/>
      <c r="G152" s="268"/>
      <c r="H152" s="268"/>
      <c r="I152" s="268"/>
      <c r="J152" s="268"/>
    </row>
    <row r="153" spans="1:10">
      <c r="A153" s="268"/>
      <c r="B153" s="268"/>
      <c r="C153" s="268"/>
      <c r="D153" s="268"/>
      <c r="E153" s="268"/>
      <c r="F153" s="268"/>
      <c r="G153" s="268"/>
      <c r="H153" s="268"/>
      <c r="I153" s="268"/>
      <c r="J153" s="268"/>
    </row>
    <row r="154" spans="1:10">
      <c r="A154" s="268"/>
      <c r="B154" s="268"/>
      <c r="C154" s="268"/>
      <c r="D154" s="268"/>
      <c r="E154" s="268"/>
      <c r="F154" s="268"/>
      <c r="G154" s="268"/>
      <c r="H154" s="268"/>
      <c r="I154" s="268"/>
      <c r="J154" s="268"/>
    </row>
    <row r="155" spans="1:10">
      <c r="A155" s="268"/>
      <c r="B155" s="268"/>
      <c r="C155" s="268"/>
      <c r="D155" s="268"/>
      <c r="E155" s="268"/>
      <c r="F155" s="268"/>
      <c r="G155" s="268"/>
      <c r="H155" s="268"/>
      <c r="I155" s="268"/>
      <c r="J155" s="268"/>
    </row>
    <row r="156" spans="1:10">
      <c r="A156" s="268"/>
      <c r="B156" s="268"/>
      <c r="C156" s="268"/>
      <c r="D156" s="268"/>
      <c r="E156" s="268"/>
      <c r="F156" s="268"/>
      <c r="G156" s="268"/>
      <c r="H156" s="268"/>
      <c r="I156" s="268"/>
      <c r="J156" s="268"/>
    </row>
    <row r="157" spans="1:10">
      <c r="A157" s="268"/>
      <c r="B157" s="268"/>
      <c r="C157" s="268"/>
      <c r="D157" s="268"/>
      <c r="E157" s="268"/>
      <c r="F157" s="268"/>
      <c r="G157" s="268"/>
      <c r="H157" s="268"/>
      <c r="I157" s="268"/>
      <c r="J157" s="268"/>
    </row>
    <row r="158" spans="1:10">
      <c r="A158" s="268"/>
      <c r="B158" s="268"/>
      <c r="C158" s="268"/>
      <c r="D158" s="268"/>
      <c r="E158" s="268"/>
      <c r="F158" s="268"/>
      <c r="G158" s="268"/>
      <c r="H158" s="268"/>
      <c r="I158" s="268"/>
      <c r="J158" s="268"/>
    </row>
    <row r="159" spans="1:10">
      <c r="A159" s="268"/>
      <c r="B159" s="268"/>
      <c r="C159" s="268"/>
      <c r="D159" s="268"/>
      <c r="E159" s="268"/>
      <c r="F159" s="268"/>
      <c r="G159" s="268"/>
      <c r="H159" s="268"/>
      <c r="I159" s="268"/>
      <c r="J159" s="268"/>
    </row>
    <row r="160" spans="1:10">
      <c r="A160" s="268"/>
      <c r="B160" s="268"/>
      <c r="C160" s="268"/>
      <c r="D160" s="268"/>
      <c r="E160" s="268"/>
      <c r="F160" s="268"/>
      <c r="G160" s="268"/>
      <c r="H160" s="268"/>
      <c r="I160" s="268"/>
      <c r="J160" s="268"/>
    </row>
    <row r="161" spans="1:10">
      <c r="A161" s="268"/>
      <c r="B161" s="268"/>
      <c r="C161" s="268"/>
      <c r="D161" s="268"/>
      <c r="E161" s="268"/>
      <c r="F161" s="268"/>
      <c r="G161" s="268"/>
      <c r="H161" s="268"/>
      <c r="I161" s="268"/>
      <c r="J161" s="268"/>
    </row>
    <row r="162" spans="1:10">
      <c r="A162" s="268"/>
      <c r="B162" s="268"/>
      <c r="C162" s="268"/>
      <c r="D162" s="268"/>
      <c r="E162" s="268"/>
      <c r="F162" s="268"/>
      <c r="G162" s="268"/>
      <c r="H162" s="268"/>
      <c r="I162" s="268"/>
      <c r="J162" s="268"/>
    </row>
    <row r="163" spans="1:10">
      <c r="A163" s="268"/>
      <c r="B163" s="268"/>
      <c r="C163" s="268"/>
      <c r="D163" s="268"/>
      <c r="E163" s="268"/>
      <c r="F163" s="268"/>
      <c r="G163" s="268"/>
      <c r="H163" s="268"/>
      <c r="I163" s="268"/>
      <c r="J163" s="268"/>
    </row>
    <row r="164" spans="1:10">
      <c r="A164" s="268"/>
      <c r="B164" s="268"/>
      <c r="C164" s="268"/>
      <c r="D164" s="268"/>
      <c r="E164" s="268"/>
      <c r="F164" s="268"/>
      <c r="G164" s="268"/>
      <c r="H164" s="268"/>
      <c r="I164" s="268"/>
      <c r="J164" s="268"/>
    </row>
    <row r="165" spans="1:10">
      <c r="A165" s="268"/>
      <c r="B165" s="268"/>
      <c r="C165" s="268"/>
      <c r="D165" s="268"/>
      <c r="E165" s="268"/>
      <c r="F165" s="268"/>
      <c r="G165" s="268"/>
      <c r="H165" s="268"/>
      <c r="I165" s="268"/>
      <c r="J165" s="268"/>
    </row>
    <row r="166" spans="1:10">
      <c r="A166" s="268"/>
      <c r="B166" s="268"/>
      <c r="C166" s="268"/>
      <c r="D166" s="268"/>
      <c r="E166" s="268"/>
      <c r="F166" s="268"/>
      <c r="G166" s="268"/>
      <c r="H166" s="268"/>
      <c r="I166" s="268"/>
      <c r="J166" s="268"/>
    </row>
    <row r="167" spans="1:10">
      <c r="A167" s="268"/>
      <c r="B167" s="268"/>
      <c r="C167" s="268"/>
      <c r="D167" s="268"/>
      <c r="E167" s="268"/>
      <c r="F167" s="268"/>
      <c r="G167" s="268"/>
      <c r="H167" s="268"/>
      <c r="I167" s="268"/>
      <c r="J167" s="268"/>
    </row>
    <row r="168" spans="1:10">
      <c r="A168" s="268"/>
      <c r="B168" s="268"/>
      <c r="C168" s="268"/>
      <c r="D168" s="268"/>
      <c r="E168" s="268"/>
      <c r="F168" s="268"/>
      <c r="G168" s="268"/>
      <c r="H168" s="268"/>
      <c r="I168" s="268"/>
      <c r="J168" s="268"/>
    </row>
    <row r="169" spans="1:10">
      <c r="A169" s="268"/>
      <c r="B169" s="268"/>
      <c r="C169" s="268"/>
      <c r="D169" s="268"/>
      <c r="E169" s="268"/>
      <c r="F169" s="268"/>
      <c r="G169" s="268"/>
      <c r="H169" s="268"/>
      <c r="I169" s="268"/>
      <c r="J169" s="268"/>
    </row>
    <row r="170" spans="1:10">
      <c r="A170" s="268"/>
      <c r="B170" s="268"/>
      <c r="C170" s="268"/>
      <c r="D170" s="268"/>
      <c r="E170" s="268"/>
      <c r="F170" s="268"/>
      <c r="G170" s="268"/>
      <c r="H170" s="268"/>
      <c r="I170" s="268"/>
      <c r="J170" s="268"/>
    </row>
    <row r="171" spans="1:10">
      <c r="A171" s="268"/>
      <c r="B171" s="268"/>
      <c r="C171" s="268"/>
      <c r="D171" s="268"/>
      <c r="E171" s="268"/>
      <c r="F171" s="268"/>
      <c r="G171" s="268"/>
      <c r="H171" s="268"/>
      <c r="I171" s="268"/>
      <c r="J171" s="268"/>
    </row>
    <row r="172" spans="1:10">
      <c r="A172" s="268"/>
      <c r="B172" s="268"/>
      <c r="C172" s="268"/>
      <c r="D172" s="268"/>
      <c r="E172" s="268"/>
      <c r="F172" s="268"/>
      <c r="G172" s="268"/>
      <c r="H172" s="268"/>
      <c r="I172" s="268"/>
      <c r="J172" s="268"/>
    </row>
    <row r="173" spans="1:10">
      <c r="A173" s="268"/>
      <c r="B173" s="268"/>
      <c r="C173" s="268"/>
      <c r="D173" s="268"/>
      <c r="E173" s="268"/>
      <c r="F173" s="268"/>
      <c r="G173" s="268"/>
      <c r="H173" s="268"/>
      <c r="I173" s="268"/>
      <c r="J173" s="268"/>
    </row>
    <row r="174" spans="1:10">
      <c r="A174" s="268"/>
      <c r="B174" s="268"/>
      <c r="C174" s="268"/>
      <c r="D174" s="268"/>
      <c r="E174" s="268"/>
      <c r="F174" s="268"/>
      <c r="G174" s="268"/>
      <c r="H174" s="268"/>
      <c r="I174" s="268"/>
      <c r="J174" s="268"/>
    </row>
    <row r="175" spans="1:10">
      <c r="A175" s="268"/>
      <c r="B175" s="268"/>
      <c r="C175" s="268"/>
      <c r="D175" s="268"/>
      <c r="E175" s="268"/>
      <c r="F175" s="268"/>
      <c r="G175" s="268"/>
      <c r="H175" s="268"/>
      <c r="I175" s="268"/>
      <c r="J175" s="268"/>
    </row>
    <row r="176" spans="1:10">
      <c r="A176" s="268"/>
      <c r="B176" s="268"/>
      <c r="C176" s="268"/>
      <c r="D176" s="268"/>
      <c r="E176" s="268"/>
      <c r="F176" s="268"/>
      <c r="G176" s="268"/>
      <c r="H176" s="268"/>
      <c r="I176" s="268"/>
      <c r="J176" s="268"/>
    </row>
    <row r="177" spans="1:10">
      <c r="A177" s="268"/>
      <c r="B177" s="268"/>
      <c r="C177" s="268"/>
      <c r="D177" s="268"/>
      <c r="E177" s="268"/>
      <c r="F177" s="268"/>
      <c r="G177" s="268"/>
      <c r="H177" s="268"/>
      <c r="I177" s="268"/>
      <c r="J177" s="268"/>
    </row>
    <row r="178" spans="1:10">
      <c r="A178" s="268"/>
      <c r="B178" s="268"/>
      <c r="C178" s="268"/>
      <c r="D178" s="268"/>
      <c r="E178" s="268"/>
      <c r="F178" s="268"/>
      <c r="G178" s="268"/>
      <c r="H178" s="268"/>
      <c r="I178" s="268"/>
      <c r="J178" s="268"/>
    </row>
    <row r="179" spans="1:10">
      <c r="A179" s="268"/>
      <c r="B179" s="268"/>
      <c r="C179" s="268"/>
      <c r="D179" s="268"/>
      <c r="E179" s="268"/>
      <c r="F179" s="268"/>
      <c r="G179" s="268"/>
      <c r="H179" s="268"/>
      <c r="I179" s="268"/>
      <c r="J179" s="268"/>
    </row>
    <row r="180" spans="1:10">
      <c r="A180" s="268"/>
      <c r="B180" s="268"/>
      <c r="C180" s="268"/>
      <c r="D180" s="268"/>
      <c r="E180" s="268"/>
      <c r="F180" s="268"/>
      <c r="G180" s="268"/>
      <c r="H180" s="268"/>
      <c r="I180" s="268"/>
      <c r="J180" s="268"/>
    </row>
    <row r="181" spans="1:10">
      <c r="A181" s="268"/>
      <c r="B181" s="268"/>
      <c r="C181" s="268"/>
      <c r="D181" s="268"/>
      <c r="E181" s="268"/>
      <c r="F181" s="268"/>
      <c r="G181" s="268"/>
      <c r="H181" s="268"/>
      <c r="I181" s="268"/>
      <c r="J181" s="268"/>
    </row>
    <row r="182" spans="1:10">
      <c r="A182" s="268"/>
      <c r="B182" s="268"/>
      <c r="C182" s="268"/>
      <c r="D182" s="268"/>
      <c r="E182" s="268"/>
      <c r="F182" s="268"/>
      <c r="G182" s="268"/>
      <c r="H182" s="268"/>
      <c r="I182" s="268"/>
      <c r="J182" s="268"/>
    </row>
    <row r="183" spans="1:10">
      <c r="A183" s="268"/>
      <c r="B183" s="268"/>
      <c r="C183" s="268"/>
      <c r="D183" s="268"/>
      <c r="E183" s="268"/>
      <c r="F183" s="268"/>
      <c r="G183" s="268"/>
      <c r="H183" s="268"/>
      <c r="I183" s="268"/>
      <c r="J183" s="268"/>
    </row>
    <row r="184" spans="1:10">
      <c r="A184" s="268"/>
      <c r="B184" s="268"/>
      <c r="C184" s="268"/>
      <c r="D184" s="268"/>
      <c r="E184" s="268"/>
      <c r="F184" s="268"/>
      <c r="G184" s="268"/>
      <c r="H184" s="268"/>
      <c r="I184" s="268"/>
      <c r="J184" s="268"/>
    </row>
    <row r="185" spans="1:10">
      <c r="A185" s="268"/>
      <c r="B185" s="268"/>
      <c r="C185" s="268"/>
      <c r="D185" s="268"/>
      <c r="E185" s="268"/>
      <c r="F185" s="268"/>
      <c r="G185" s="268"/>
      <c r="H185" s="268"/>
      <c r="I185" s="268"/>
      <c r="J185" s="268"/>
    </row>
    <row r="186" spans="1:10">
      <c r="A186" s="268"/>
      <c r="B186" s="268"/>
      <c r="C186" s="268"/>
      <c r="D186" s="268"/>
      <c r="E186" s="268"/>
      <c r="F186" s="268"/>
      <c r="G186" s="268"/>
      <c r="H186" s="268"/>
      <c r="I186" s="268"/>
      <c r="J186" s="268"/>
    </row>
    <row r="187" spans="1:10">
      <c r="A187" s="268"/>
      <c r="B187" s="268"/>
      <c r="C187" s="268"/>
      <c r="D187" s="268"/>
      <c r="E187" s="268"/>
      <c r="F187" s="268"/>
      <c r="G187" s="268"/>
      <c r="H187" s="268"/>
      <c r="I187" s="268"/>
      <c r="J187" s="268"/>
    </row>
    <row r="188" spans="1:10">
      <c r="A188" s="268"/>
      <c r="B188" s="268"/>
      <c r="C188" s="268"/>
      <c r="D188" s="268"/>
      <c r="E188" s="268"/>
      <c r="F188" s="268"/>
      <c r="G188" s="268"/>
      <c r="H188" s="268"/>
      <c r="I188" s="268"/>
      <c r="J188" s="268"/>
    </row>
    <row r="189" spans="1:10">
      <c r="A189" s="268"/>
      <c r="B189" s="268"/>
      <c r="C189" s="268"/>
      <c r="D189" s="268"/>
      <c r="E189" s="268"/>
      <c r="F189" s="268"/>
      <c r="G189" s="268"/>
      <c r="H189" s="268"/>
      <c r="I189" s="268"/>
      <c r="J189" s="268"/>
    </row>
    <row r="190" spans="1:10">
      <c r="A190" s="268"/>
      <c r="B190" s="268"/>
      <c r="C190" s="268"/>
      <c r="D190" s="268"/>
      <c r="E190" s="268"/>
      <c r="F190" s="268"/>
      <c r="G190" s="268"/>
      <c r="H190" s="268"/>
      <c r="I190" s="268"/>
      <c r="J190" s="268"/>
    </row>
    <row r="191" spans="1:10">
      <c r="A191" s="268"/>
      <c r="B191" s="268"/>
      <c r="C191" s="268"/>
      <c r="D191" s="268"/>
      <c r="E191" s="268"/>
      <c r="F191" s="268"/>
      <c r="G191" s="268"/>
      <c r="H191" s="268"/>
      <c r="I191" s="268"/>
      <c r="J191" s="268"/>
    </row>
    <row r="192" spans="1:10">
      <c r="A192" s="268"/>
      <c r="B192" s="268"/>
      <c r="C192" s="268"/>
      <c r="D192" s="268"/>
      <c r="E192" s="268"/>
      <c r="F192" s="268"/>
      <c r="G192" s="268"/>
      <c r="H192" s="268"/>
      <c r="I192" s="268"/>
      <c r="J192" s="268"/>
    </row>
    <row r="193" spans="1:10">
      <c r="A193" s="268"/>
      <c r="B193" s="268"/>
      <c r="C193" s="268"/>
      <c r="D193" s="268"/>
      <c r="E193" s="268"/>
      <c r="F193" s="268"/>
      <c r="G193" s="268"/>
      <c r="H193" s="268"/>
      <c r="I193" s="268"/>
      <c r="J193" s="268"/>
    </row>
    <row r="194" spans="1:10">
      <c r="A194" s="268"/>
      <c r="B194" s="268"/>
      <c r="C194" s="268"/>
      <c r="D194" s="268"/>
      <c r="E194" s="268"/>
      <c r="F194" s="268"/>
      <c r="G194" s="268"/>
      <c r="H194" s="268"/>
      <c r="I194" s="268"/>
      <c r="J194" s="268"/>
    </row>
  </sheetData>
  <mergeCells count="157">
    <mergeCell ref="A69:G69"/>
    <mergeCell ref="H69:I69"/>
    <mergeCell ref="J69:K69"/>
    <mergeCell ref="L69:M69"/>
    <mergeCell ref="N69:O69"/>
    <mergeCell ref="P69:Q69"/>
    <mergeCell ref="A68:G68"/>
    <mergeCell ref="H68:I68"/>
    <mergeCell ref="J68:K68"/>
    <mergeCell ref="L68:M68"/>
    <mergeCell ref="N68:O68"/>
    <mergeCell ref="P68:Q68"/>
    <mergeCell ref="P66:Q66"/>
    <mergeCell ref="A67:G67"/>
    <mergeCell ref="H67:I67"/>
    <mergeCell ref="J67:K67"/>
    <mergeCell ref="L67:M67"/>
    <mergeCell ref="N67:O67"/>
    <mergeCell ref="P67:Q67"/>
    <mergeCell ref="H65:I65"/>
    <mergeCell ref="J65:K65"/>
    <mergeCell ref="L65:M65"/>
    <mergeCell ref="N65:O65"/>
    <mergeCell ref="P65:Q65"/>
    <mergeCell ref="A66:G66"/>
    <mergeCell ref="H66:I66"/>
    <mergeCell ref="J66:K66"/>
    <mergeCell ref="L66:M66"/>
    <mergeCell ref="N66:O66"/>
    <mergeCell ref="P62:Q62"/>
    <mergeCell ref="A63:G63"/>
    <mergeCell ref="H63:I63"/>
    <mergeCell ref="J63:K63"/>
    <mergeCell ref="L63:M63"/>
    <mergeCell ref="N63:O63"/>
    <mergeCell ref="P63:Q63"/>
    <mergeCell ref="H61:I61"/>
    <mergeCell ref="A62:G62"/>
    <mergeCell ref="H62:I62"/>
    <mergeCell ref="J62:K62"/>
    <mergeCell ref="L62:M62"/>
    <mergeCell ref="N62:O62"/>
    <mergeCell ref="A60:G60"/>
    <mergeCell ref="H60:I60"/>
    <mergeCell ref="J60:K60"/>
    <mergeCell ref="L60:M60"/>
    <mergeCell ref="N60:O60"/>
    <mergeCell ref="P60:Q60"/>
    <mergeCell ref="A59:G59"/>
    <mergeCell ref="H59:I59"/>
    <mergeCell ref="J59:K59"/>
    <mergeCell ref="L59:M59"/>
    <mergeCell ref="N59:O59"/>
    <mergeCell ref="P59:Q59"/>
    <mergeCell ref="A58:G58"/>
    <mergeCell ref="H58:I58"/>
    <mergeCell ref="J58:K58"/>
    <mergeCell ref="L58:M58"/>
    <mergeCell ref="N58:O58"/>
    <mergeCell ref="P58:Q58"/>
    <mergeCell ref="P55:Q55"/>
    <mergeCell ref="H56:I56"/>
    <mergeCell ref="A57:G57"/>
    <mergeCell ref="H57:I57"/>
    <mergeCell ref="J57:K57"/>
    <mergeCell ref="L57:M57"/>
    <mergeCell ref="N57:O57"/>
    <mergeCell ref="P57:Q57"/>
    <mergeCell ref="H53:I53"/>
    <mergeCell ref="J53:K53"/>
    <mergeCell ref="L53:M53"/>
    <mergeCell ref="N53:O53"/>
    <mergeCell ref="P53:Q53"/>
    <mergeCell ref="A55:G55"/>
    <mergeCell ref="H55:I55"/>
    <mergeCell ref="J55:K55"/>
    <mergeCell ref="L55:M55"/>
    <mergeCell ref="N55:O55"/>
    <mergeCell ref="A51:G51"/>
    <mergeCell ref="H51:I51"/>
    <mergeCell ref="J51:K51"/>
    <mergeCell ref="L51:M51"/>
    <mergeCell ref="N51:O51"/>
    <mergeCell ref="P51:Q51"/>
    <mergeCell ref="A50:G50"/>
    <mergeCell ref="H50:I50"/>
    <mergeCell ref="J50:K50"/>
    <mergeCell ref="L50:M50"/>
    <mergeCell ref="N50:O50"/>
    <mergeCell ref="P50:Q50"/>
    <mergeCell ref="A49:G49"/>
    <mergeCell ref="H49:I49"/>
    <mergeCell ref="J49:K49"/>
    <mergeCell ref="L49:M49"/>
    <mergeCell ref="N49:O49"/>
    <mergeCell ref="P49:Q49"/>
    <mergeCell ref="P47:Q47"/>
    <mergeCell ref="A48:G48"/>
    <mergeCell ref="H48:I48"/>
    <mergeCell ref="J48:K48"/>
    <mergeCell ref="L48:M48"/>
    <mergeCell ref="N48:O48"/>
    <mergeCell ref="P48:Q48"/>
    <mergeCell ref="H46:I46"/>
    <mergeCell ref="J46:K46"/>
    <mergeCell ref="L46:M46"/>
    <mergeCell ref="N46:O46"/>
    <mergeCell ref="P46:Q46"/>
    <mergeCell ref="A47:G47"/>
    <mergeCell ref="H47:I47"/>
    <mergeCell ref="J47:K47"/>
    <mergeCell ref="L47:M47"/>
    <mergeCell ref="N47:O47"/>
    <mergeCell ref="P43:Q43"/>
    <mergeCell ref="A44:G44"/>
    <mergeCell ref="H44:I44"/>
    <mergeCell ref="J44:K44"/>
    <mergeCell ref="L44:M44"/>
    <mergeCell ref="N44:O44"/>
    <mergeCell ref="P44:Q44"/>
    <mergeCell ref="I37:J37"/>
    <mergeCell ref="A38:F39"/>
    <mergeCell ref="H43:I43"/>
    <mergeCell ref="J43:K43"/>
    <mergeCell ref="L43:M43"/>
    <mergeCell ref="N43:O43"/>
    <mergeCell ref="A26:G26"/>
    <mergeCell ref="A27:G27"/>
    <mergeCell ref="A28:G28"/>
    <mergeCell ref="A37:B37"/>
    <mergeCell ref="C37:D37"/>
    <mergeCell ref="E37:F37"/>
    <mergeCell ref="G37:H37"/>
    <mergeCell ref="A20:G20"/>
    <mergeCell ref="A21:G21"/>
    <mergeCell ref="A22:G22"/>
    <mergeCell ref="A23:G23"/>
    <mergeCell ref="A24:G24"/>
    <mergeCell ref="A25:G25"/>
    <mergeCell ref="A17:G17"/>
    <mergeCell ref="A18:G18"/>
    <mergeCell ref="A19:G19"/>
    <mergeCell ref="A8:G8"/>
    <mergeCell ref="A9:G9"/>
    <mergeCell ref="A10:G10"/>
    <mergeCell ref="A11:G11"/>
    <mergeCell ref="A12:G12"/>
    <mergeCell ref="A13:G13"/>
    <mergeCell ref="A5:G5"/>
    <mergeCell ref="J5:K5"/>
    <mergeCell ref="L5:M5"/>
    <mergeCell ref="N5:O5"/>
    <mergeCell ref="P5:Q5"/>
    <mergeCell ref="A7:G7"/>
    <mergeCell ref="A14:G14"/>
    <mergeCell ref="A15:G15"/>
    <mergeCell ref="A16:G16"/>
  </mergeCells>
  <conditionalFormatting sqref="N17:Q17">
    <cfRule type="containsText" dxfId="11" priority="4" operator="containsText" text="NE">
      <formula>NOT(ISERROR(SEARCH("NE",N17)))</formula>
    </cfRule>
  </conditionalFormatting>
  <conditionalFormatting sqref="M17">
    <cfRule type="containsText" dxfId="10" priority="3" operator="containsText" text="NE">
      <formula>NOT(ISERROR(SEARCH("NE",M17)))</formula>
    </cfRule>
  </conditionalFormatting>
  <conditionalFormatting sqref="N27:Q27">
    <cfRule type="containsText" dxfId="9" priority="2" operator="containsText" text="NE">
      <formula>NOT(ISERROR(SEARCH("NE",N27)))</formula>
    </cfRule>
  </conditionalFormatting>
  <conditionalFormatting sqref="M27">
    <cfRule type="containsText" dxfId="8" priority="1" operator="containsText" text="NE">
      <formula>NOT(ISERROR(SEARCH("NE",M27)))</formula>
    </cfRule>
  </conditionalFormatting>
  <pageMargins left="0.70866141732283472" right="0.70866141732283472" top="0.80555555555555558" bottom="0.74803149606299213" header="0.31496062992125984" footer="0.31496062992125984"/>
  <pageSetup paperSize="9" scale="37" fitToHeight="2" orientation="portrait" r:id="rId1"/>
  <headerFooter>
    <oddHeader>&amp;R&amp;G</oddHeader>
  </headerFooter>
  <rowBreaks count="1" manualBreakCount="1">
    <brk id="36" max="16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15C1-8567-4118-85D1-2A24D60906B2}">
  <sheetPr>
    <tabColor theme="4" tint="0.79998168889431442"/>
  </sheetPr>
  <dimension ref="A1:AX79"/>
  <sheetViews>
    <sheetView view="pageBreakPreview" zoomScale="85" zoomScaleNormal="100" zoomScaleSheetLayoutView="85" zoomScalePageLayoutView="70" workbookViewId="0">
      <selection activeCell="B8" sqref="B8"/>
    </sheetView>
  </sheetViews>
  <sheetFormatPr defaultColWidth="9.140625" defaultRowHeight="15"/>
  <cols>
    <col min="1" max="1" width="48.28515625" style="221" customWidth="1"/>
    <col min="2" max="2" width="23" style="221" customWidth="1"/>
    <col min="3" max="3" width="24.85546875" style="221" customWidth="1"/>
    <col min="4" max="4" width="15.42578125" style="221" customWidth="1"/>
    <col min="5" max="5" width="17.5703125" style="221" customWidth="1"/>
    <col min="6" max="9" width="24.85546875" style="221" customWidth="1"/>
    <col min="10" max="12" width="9.140625" style="221"/>
    <col min="13" max="13" width="9.5703125" style="221" customWidth="1"/>
    <col min="14" max="16384" width="9.140625" style="221"/>
  </cols>
  <sheetData>
    <row r="1" spans="1:50" ht="45" customHeight="1">
      <c r="A1" s="266" t="s">
        <v>940</v>
      </c>
      <c r="B1" s="267"/>
      <c r="C1" s="267"/>
      <c r="D1" s="267"/>
      <c r="E1" s="267"/>
      <c r="F1" s="267"/>
      <c r="G1" s="268"/>
      <c r="H1" s="268"/>
      <c r="I1" s="268"/>
    </row>
    <row r="2" spans="1:50" ht="23.1" customHeight="1">
      <c r="A2" s="299" t="s">
        <v>455</v>
      </c>
      <c r="B2" s="273"/>
      <c r="C2" s="273"/>
      <c r="D2" s="273"/>
      <c r="E2" s="273"/>
      <c r="F2" s="273"/>
      <c r="G2" s="273"/>
      <c r="H2" s="273"/>
      <c r="I2" s="274"/>
    </row>
    <row r="3" spans="1:50" ht="18" customHeight="1">
      <c r="A3" s="275" t="s">
        <v>456</v>
      </c>
      <c r="B3" s="268"/>
      <c r="C3" s="268"/>
      <c r="D3" s="268"/>
      <c r="E3" s="268"/>
      <c r="F3" s="268"/>
      <c r="G3" s="268"/>
      <c r="H3" s="268"/>
      <c r="I3" s="268"/>
    </row>
    <row r="4" spans="1:50" ht="8.1" customHeight="1">
      <c r="A4" s="268"/>
      <c r="B4" s="268"/>
      <c r="C4" s="268"/>
      <c r="D4" s="268"/>
      <c r="E4" s="268"/>
      <c r="F4" s="268"/>
      <c r="G4" s="268"/>
      <c r="H4" s="268"/>
      <c r="I4" s="268"/>
    </row>
    <row r="5" spans="1:50" ht="23.1" customHeight="1">
      <c r="A5" s="774" t="s">
        <v>462</v>
      </c>
      <c r="B5" s="775"/>
      <c r="C5" s="775"/>
      <c r="D5" s="775"/>
      <c r="E5" s="775"/>
      <c r="F5" s="775"/>
      <c r="G5" s="775"/>
      <c r="H5" s="775"/>
      <c r="I5" s="776"/>
    </row>
    <row r="6" spans="1:50" ht="72.599999999999994" customHeight="1">
      <c r="A6" s="491" t="s">
        <v>457</v>
      </c>
      <c r="B6" s="492" t="s">
        <v>458</v>
      </c>
      <c r="C6" s="493" t="s">
        <v>459</v>
      </c>
      <c r="D6" s="493" t="s">
        <v>460</v>
      </c>
      <c r="E6" s="493" t="s">
        <v>461</v>
      </c>
      <c r="F6" s="493" t="s">
        <v>188</v>
      </c>
      <c r="G6" s="493"/>
      <c r="H6" s="493"/>
      <c r="I6" s="494"/>
    </row>
    <row r="7" spans="1:50" ht="30.75" customHeight="1">
      <c r="A7" s="281" t="s">
        <v>863</v>
      </c>
      <c r="B7" s="282" t="s">
        <v>864</v>
      </c>
      <c r="C7" s="283" t="s">
        <v>465</v>
      </c>
      <c r="D7" s="283">
        <v>130</v>
      </c>
      <c r="E7" s="283" t="s">
        <v>865</v>
      </c>
      <c r="F7" s="284">
        <v>14355.286349459153</v>
      </c>
      <c r="G7" s="284"/>
      <c r="H7" s="285"/>
      <c r="I7" s="286"/>
    </row>
    <row r="8" spans="1:50" ht="18" customHeight="1">
      <c r="A8" s="287"/>
      <c r="B8" s="287"/>
      <c r="C8" s="287"/>
      <c r="D8" s="287"/>
      <c r="E8" s="287"/>
      <c r="F8" s="288"/>
      <c r="G8" s="289"/>
      <c r="H8" s="289"/>
      <c r="I8" s="289"/>
    </row>
    <row r="9" spans="1:50" ht="26.25" hidden="1" customHeight="1">
      <c r="A9" s="774"/>
      <c r="B9" s="775"/>
      <c r="C9" s="775"/>
      <c r="D9" s="775"/>
      <c r="E9" s="775"/>
      <c r="F9" s="775"/>
      <c r="G9" s="775"/>
      <c r="H9" s="775"/>
      <c r="I9" s="776"/>
    </row>
    <row r="10" spans="1:50" ht="75.75" hidden="1" customHeight="1">
      <c r="A10" s="491"/>
      <c r="B10" s="492"/>
      <c r="C10" s="493"/>
      <c r="D10" s="493"/>
      <c r="E10" s="493"/>
      <c r="F10" s="493"/>
      <c r="G10" s="493"/>
      <c r="H10" s="493"/>
      <c r="I10" s="494"/>
    </row>
    <row r="11" spans="1:50" ht="24" hidden="1" customHeight="1">
      <c r="A11" s="281"/>
      <c r="B11" s="282"/>
      <c r="C11" s="283"/>
      <c r="D11" s="283"/>
      <c r="E11" s="283"/>
      <c r="F11" s="284"/>
      <c r="G11" s="284"/>
      <c r="H11" s="285"/>
      <c r="I11" s="286"/>
    </row>
    <row r="12" spans="1:50" ht="24" hidden="1" customHeight="1">
      <c r="A12" s="281"/>
      <c r="B12" s="282"/>
      <c r="C12" s="283"/>
      <c r="D12" s="283"/>
      <c r="E12" s="283"/>
      <c r="F12" s="284"/>
      <c r="G12" s="284"/>
      <c r="H12" s="285"/>
      <c r="I12" s="286"/>
    </row>
    <row r="13" spans="1:50" ht="24" hidden="1" customHeight="1">
      <c r="A13" s="281"/>
      <c r="B13" s="282"/>
      <c r="C13" s="283"/>
      <c r="D13" s="283"/>
      <c r="E13" s="283"/>
      <c r="F13" s="284"/>
      <c r="G13" s="284"/>
      <c r="H13" s="285"/>
      <c r="I13" s="286"/>
    </row>
    <row r="14" spans="1:50" ht="18" hidden="1" customHeight="1">
      <c r="A14" s="287"/>
      <c r="B14" s="287"/>
      <c r="C14" s="287"/>
      <c r="D14" s="287"/>
      <c r="E14" s="287"/>
      <c r="F14" s="287"/>
      <c r="G14" s="289"/>
      <c r="H14" s="289"/>
      <c r="I14" s="289"/>
    </row>
    <row r="15" spans="1:50" ht="18" hidden="1" customHeight="1">
      <c r="A15" s="287"/>
      <c r="B15" s="287"/>
      <c r="C15" s="287"/>
      <c r="D15" s="287"/>
      <c r="E15" s="287"/>
      <c r="F15" s="287"/>
      <c r="G15" s="289"/>
      <c r="H15" s="289"/>
      <c r="I15" s="289"/>
    </row>
    <row r="16" spans="1:50" s="268" customFormat="1" ht="27.6" customHeight="1">
      <c r="A16" s="777" t="s">
        <v>866</v>
      </c>
      <c r="B16" s="778"/>
      <c r="C16" s="778"/>
      <c r="D16" s="778"/>
      <c r="E16" s="778"/>
      <c r="F16" s="778"/>
      <c r="G16" s="778"/>
      <c r="H16" s="778"/>
      <c r="I16" s="779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</row>
    <row r="17" spans="1:50" s="268" customFormat="1" ht="27.6" customHeight="1">
      <c r="A17" s="680" t="s">
        <v>491</v>
      </c>
      <c r="B17" s="681"/>
      <c r="C17" s="681"/>
      <c r="D17" s="681"/>
      <c r="E17" s="681"/>
      <c r="F17" s="681"/>
      <c r="G17" s="682"/>
      <c r="H17" s="495">
        <v>504.346671975579</v>
      </c>
      <c r="I17" s="286">
        <v>3800</v>
      </c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</row>
    <row r="18" spans="1:50" s="268" customFormat="1" ht="18" customHeight="1">
      <c r="A18" s="294"/>
      <c r="B18" s="712"/>
      <c r="C18" s="712"/>
      <c r="D18" s="712"/>
      <c r="E18" s="712"/>
      <c r="F18" s="362"/>
      <c r="G18" s="289"/>
      <c r="H18" s="289"/>
      <c r="I18" s="289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</row>
    <row r="19" spans="1:50" s="268" customFormat="1" ht="27.6" customHeight="1">
      <c r="A19" s="780"/>
      <c r="B19" s="781"/>
      <c r="C19" s="781"/>
      <c r="D19" s="781"/>
      <c r="E19" s="781"/>
      <c r="F19" s="781"/>
      <c r="G19" s="781"/>
      <c r="H19" s="781"/>
      <c r="I19" s="782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</row>
    <row r="20" spans="1:50" s="268" customFormat="1" ht="27.6" customHeight="1">
      <c r="A20" s="680"/>
      <c r="B20" s="681"/>
      <c r="C20" s="681"/>
      <c r="D20" s="681"/>
      <c r="E20" s="681"/>
      <c r="F20" s="681"/>
      <c r="G20" s="682"/>
      <c r="H20" s="495"/>
      <c r="I20" s="286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</row>
    <row r="21" spans="1:50" s="268" customFormat="1" ht="18" customHeight="1">
      <c r="A21" s="289"/>
      <c r="B21" s="289"/>
      <c r="C21" s="289"/>
      <c r="D21" s="289"/>
      <c r="E21" s="289"/>
      <c r="F21" s="289"/>
      <c r="G21" s="289"/>
      <c r="H21" s="289"/>
      <c r="I21" s="289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</row>
    <row r="22" spans="1:50" s="268" customFormat="1" ht="28.9" customHeight="1">
      <c r="A22" s="777"/>
      <c r="B22" s="778"/>
      <c r="C22" s="778"/>
      <c r="D22" s="778"/>
      <c r="E22" s="778"/>
      <c r="F22" s="778"/>
      <c r="G22" s="778"/>
      <c r="H22" s="778"/>
      <c r="I22" s="779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</row>
    <row r="23" spans="1:50" s="268" customFormat="1" ht="28.9" customHeight="1">
      <c r="A23" s="680"/>
      <c r="B23" s="681"/>
      <c r="C23" s="681"/>
      <c r="D23" s="681"/>
      <c r="E23" s="681"/>
      <c r="F23" s="681"/>
      <c r="G23" s="681"/>
      <c r="H23" s="681"/>
      <c r="I23" s="682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</row>
    <row r="24" spans="1:50" s="268" customFormat="1" ht="18" customHeight="1">
      <c r="A24" s="292"/>
      <c r="B24" s="292"/>
      <c r="C24" s="292"/>
      <c r="D24" s="292"/>
      <c r="E24" s="292"/>
      <c r="F24" s="292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</row>
    <row r="25" spans="1:50" s="268" customFormat="1" ht="18" customHeight="1">
      <c r="A25" s="496"/>
      <c r="B25" s="496"/>
      <c r="C25" s="496"/>
      <c r="D25" s="497"/>
      <c r="E25" s="290"/>
      <c r="F25" s="290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</row>
    <row r="26" spans="1:50" s="268" customFormat="1" ht="18" customHeight="1">
      <c r="A26" s="289" t="s">
        <v>7</v>
      </c>
      <c r="B26" s="293"/>
      <c r="C26" s="293"/>
      <c r="D26" s="294"/>
      <c r="E26" s="295"/>
      <c r="F26" s="295"/>
      <c r="G26" s="289"/>
      <c r="H26" s="289"/>
      <c r="I26" s="289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</row>
    <row r="27" spans="1:50" s="297" customFormat="1" ht="18" customHeight="1">
      <c r="A27" s="296"/>
      <c r="B27" s="296"/>
      <c r="C27" s="296"/>
      <c r="D27" s="296"/>
      <c r="E27" s="296"/>
      <c r="F27" s="296"/>
      <c r="G27" s="289"/>
      <c r="H27" s="289"/>
      <c r="I27" s="289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</row>
    <row r="28" spans="1:50" ht="18" customHeight="1">
      <c r="A28" s="683" t="s">
        <v>492</v>
      </c>
      <c r="B28" s="683"/>
      <c r="C28" s="683"/>
      <c r="D28" s="296"/>
      <c r="E28" s="296"/>
      <c r="F28" s="296"/>
      <c r="G28" s="289"/>
      <c r="H28" s="289"/>
      <c r="I28" s="289"/>
    </row>
    <row r="29" spans="1:50" ht="18" customHeight="1">
      <c r="A29" s="498"/>
      <c r="B29" s="498"/>
      <c r="C29" s="498"/>
      <c r="D29" s="296"/>
      <c r="E29" s="296"/>
      <c r="F29" s="296"/>
      <c r="G29" s="289"/>
      <c r="H29" s="289"/>
      <c r="I29" s="289"/>
    </row>
    <row r="30" spans="1:50" ht="18" customHeight="1">
      <c r="A30" s="683" t="s">
        <v>595</v>
      </c>
      <c r="B30" s="683"/>
      <c r="C30" s="683"/>
      <c r="D30" s="296"/>
      <c r="E30" s="296"/>
      <c r="F30" s="296"/>
      <c r="G30" s="289"/>
      <c r="H30" s="289"/>
      <c r="I30" s="289"/>
    </row>
    <row r="31" spans="1:50" ht="18" customHeight="1">
      <c r="A31" s="296"/>
      <c r="B31" s="296"/>
      <c r="C31" s="296"/>
      <c r="D31" s="296"/>
      <c r="E31" s="296"/>
      <c r="F31" s="296"/>
      <c r="G31" s="289"/>
      <c r="H31" s="289"/>
      <c r="I31" s="289"/>
    </row>
    <row r="32" spans="1:50" ht="18" customHeight="1">
      <c r="A32" s="683" t="s">
        <v>493</v>
      </c>
      <c r="B32" s="683"/>
      <c r="C32" s="683"/>
      <c r="D32" s="683"/>
      <c r="E32" s="683"/>
      <c r="F32" s="683"/>
      <c r="G32" s="683"/>
      <c r="H32" s="683"/>
      <c r="I32" s="683"/>
    </row>
    <row r="33" spans="1:9" ht="18" customHeight="1">
      <c r="A33" s="683"/>
      <c r="B33" s="683"/>
      <c r="C33" s="683"/>
      <c r="D33" s="683"/>
      <c r="E33" s="683"/>
      <c r="F33" s="683"/>
      <c r="G33" s="683"/>
      <c r="H33" s="683"/>
      <c r="I33" s="683"/>
    </row>
    <row r="34" spans="1:9" ht="18" customHeight="1">
      <c r="A34" s="683"/>
      <c r="B34" s="683"/>
      <c r="C34" s="683"/>
      <c r="D34" s="683"/>
      <c r="E34" s="683"/>
      <c r="F34" s="683"/>
      <c r="G34" s="683"/>
      <c r="H34" s="683"/>
      <c r="I34" s="683"/>
    </row>
    <row r="35" spans="1:9" ht="18" customHeight="1">
      <c r="A35" s="683"/>
      <c r="B35" s="683"/>
      <c r="C35" s="683"/>
      <c r="D35" s="683"/>
      <c r="E35" s="683"/>
      <c r="F35" s="683"/>
      <c r="G35" s="289"/>
      <c r="H35" s="289"/>
      <c r="I35" s="289"/>
    </row>
    <row r="36" spans="1:9" ht="18" customHeight="1">
      <c r="A36" s="683" t="s">
        <v>494</v>
      </c>
      <c r="B36" s="683"/>
      <c r="C36" s="683"/>
      <c r="D36" s="683"/>
      <c r="E36" s="683"/>
      <c r="F36" s="683"/>
      <c r="G36" s="289"/>
      <c r="H36" s="289"/>
      <c r="I36" s="289"/>
    </row>
    <row r="37" spans="1:9" ht="14.25" customHeight="1">
      <c r="G37" s="268"/>
      <c r="H37" s="268"/>
      <c r="I37" s="268"/>
    </row>
    <row r="38" spans="1:9">
      <c r="G38" s="268"/>
      <c r="H38" s="268"/>
      <c r="I38" s="268"/>
    </row>
    <row r="39" spans="1:9">
      <c r="G39" s="268"/>
      <c r="H39" s="268"/>
      <c r="I39" s="268"/>
    </row>
    <row r="40" spans="1:9">
      <c r="G40" s="268"/>
      <c r="H40" s="268"/>
      <c r="I40" s="268"/>
    </row>
    <row r="41" spans="1:9">
      <c r="G41" s="268"/>
      <c r="H41" s="268"/>
      <c r="I41" s="268"/>
    </row>
    <row r="42" spans="1:9">
      <c r="G42" s="268"/>
      <c r="H42" s="268"/>
      <c r="I42" s="268"/>
    </row>
    <row r="43" spans="1:9">
      <c r="G43" s="268"/>
      <c r="H43" s="268"/>
      <c r="I43" s="268"/>
    </row>
    <row r="44" spans="1:9">
      <c r="G44" s="268"/>
      <c r="H44" s="268"/>
      <c r="I44" s="268"/>
    </row>
    <row r="45" spans="1:9">
      <c r="G45" s="268"/>
      <c r="H45" s="268"/>
      <c r="I45" s="268"/>
    </row>
    <row r="46" spans="1:9">
      <c r="G46" s="268"/>
      <c r="H46" s="268"/>
      <c r="I46" s="268"/>
    </row>
    <row r="47" spans="1:9">
      <c r="G47" s="268"/>
      <c r="H47" s="268"/>
      <c r="I47" s="268"/>
    </row>
    <row r="48" spans="1:9">
      <c r="G48" s="268"/>
      <c r="H48" s="268"/>
      <c r="I48" s="268"/>
    </row>
    <row r="49" spans="7:9">
      <c r="G49" s="268"/>
      <c r="H49" s="268"/>
      <c r="I49" s="268"/>
    </row>
    <row r="75" s="268" customFormat="1"/>
    <row r="76" s="268" customFormat="1"/>
    <row r="77" s="268" customFormat="1"/>
    <row r="78" s="268" customFormat="1"/>
    <row r="79" s="268" customFormat="1"/>
  </sheetData>
  <mergeCells count="15">
    <mergeCell ref="A32:I34"/>
    <mergeCell ref="A35:F35"/>
    <mergeCell ref="A36:F36"/>
    <mergeCell ref="A19:I19"/>
    <mergeCell ref="A20:G20"/>
    <mergeCell ref="A22:I22"/>
    <mergeCell ref="A23:I23"/>
    <mergeCell ref="A28:C28"/>
    <mergeCell ref="A30:C30"/>
    <mergeCell ref="A5:I5"/>
    <mergeCell ref="A9:I9"/>
    <mergeCell ref="A16:I16"/>
    <mergeCell ref="A17:G17"/>
    <mergeCell ref="B18:C18"/>
    <mergeCell ref="D18:E18"/>
  </mergeCells>
  <conditionalFormatting sqref="E25:E26">
    <cfRule type="containsText" dxfId="7" priority="2" operator="containsText" text="NE">
      <formula>NOT(ISERROR(SEARCH("NE",E25)))</formula>
    </cfRule>
  </conditionalFormatting>
  <conditionalFormatting sqref="F25:F26">
    <cfRule type="containsText" dxfId="6" priority="1" operator="containsText" text="NE">
      <formula>NOT(ISERROR(SEARCH("NE",F25)))</formula>
    </cfRule>
  </conditionalFormatting>
  <printOptions horizontalCentered="1"/>
  <pageMargins left="0.43307086614173229" right="0.23622047244094491" top="0.74803149606299213" bottom="0.74803149606299213" header="0" footer="0.31496062992125984"/>
  <pageSetup paperSize="9" scale="42" orientation="portrait" r:id="rId1"/>
  <headerFooter scaleWithDoc="0">
    <oddHeader>&amp;R&amp;G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368B8-73A0-4372-BC35-1F668D8DBF9B}">
  <sheetPr>
    <tabColor theme="4" tint="0.79998168889431442"/>
  </sheetPr>
  <dimension ref="A1:H208"/>
  <sheetViews>
    <sheetView view="pageBreakPreview" topLeftCell="A52" zoomScale="50" zoomScaleNormal="85" zoomScaleSheetLayoutView="50" zoomScalePageLayoutView="30" workbookViewId="0">
      <selection activeCell="H1" sqref="H1:H1048576"/>
    </sheetView>
  </sheetViews>
  <sheetFormatPr defaultColWidth="9.140625" defaultRowHeight="15"/>
  <cols>
    <col min="1" max="1" width="120.85546875" style="221" customWidth="1"/>
    <col min="2" max="2" width="17.42578125" bestFit="1" customWidth="1"/>
    <col min="3" max="3" width="17.42578125" customWidth="1"/>
    <col min="4" max="4" width="26" style="221" customWidth="1"/>
    <col min="5" max="5" width="20.28515625" style="221" customWidth="1"/>
    <col min="6" max="6" width="25.140625" style="221" customWidth="1"/>
    <col min="7" max="7" width="20.28515625" style="221" customWidth="1"/>
    <col min="8" max="8" width="27.42578125" style="221" customWidth="1"/>
    <col min="9" max="16384" width="9.140625" style="221"/>
  </cols>
  <sheetData>
    <row r="1" spans="1:8" ht="45" customHeight="1">
      <c r="A1" s="266" t="s">
        <v>862</v>
      </c>
      <c r="B1" s="434"/>
      <c r="C1" s="434"/>
      <c r="D1" s="434"/>
      <c r="E1" s="434"/>
      <c r="F1" s="434"/>
      <c r="G1" s="434"/>
      <c r="H1" s="268"/>
    </row>
    <row r="2" spans="1:8" ht="8.1" customHeight="1">
      <c r="A2" s="268"/>
      <c r="B2" s="268"/>
      <c r="C2" s="268"/>
      <c r="D2" s="268"/>
      <c r="E2" s="268"/>
      <c r="F2" s="268"/>
      <c r="G2" s="268"/>
      <c r="H2" s="268"/>
    </row>
    <row r="3" spans="1:8" ht="28.5">
      <c r="A3" s="783" t="s">
        <v>597</v>
      </c>
      <c r="B3" s="784"/>
      <c r="C3" s="785" t="s">
        <v>599</v>
      </c>
      <c r="D3" s="786"/>
      <c r="E3" s="785" t="s">
        <v>498</v>
      </c>
      <c r="F3" s="786"/>
      <c r="G3" s="785" t="s">
        <v>867</v>
      </c>
      <c r="H3" s="787"/>
    </row>
    <row r="4" spans="1:8" ht="8.1" customHeight="1">
      <c r="A4" s="268"/>
      <c r="B4" s="268"/>
      <c r="C4" s="268"/>
      <c r="D4" s="268"/>
      <c r="E4" s="268"/>
      <c r="F4" s="268"/>
      <c r="G4" s="268"/>
      <c r="H4" s="268"/>
    </row>
    <row r="5" spans="1:8" ht="21.95" customHeight="1">
      <c r="A5" s="373" t="s">
        <v>868</v>
      </c>
      <c r="B5" s="300" t="s">
        <v>14</v>
      </c>
      <c r="C5" s="499"/>
      <c r="D5" s="500"/>
      <c r="E5" s="500"/>
      <c r="F5" s="500"/>
      <c r="G5" s="500"/>
      <c r="H5" s="501"/>
    </row>
    <row r="6" spans="1:8" ht="21.95" customHeight="1">
      <c r="A6" s="301" t="s">
        <v>869</v>
      </c>
      <c r="B6" s="692" t="s">
        <v>870</v>
      </c>
      <c r="C6" s="694">
        <v>200</v>
      </c>
      <c r="D6" s="697">
        <v>1506.9</v>
      </c>
      <c r="E6" s="694" t="s">
        <v>384</v>
      </c>
      <c r="F6" s="697" t="s">
        <v>384</v>
      </c>
      <c r="G6" s="694" t="s">
        <v>384</v>
      </c>
      <c r="H6" s="700" t="s">
        <v>384</v>
      </c>
    </row>
    <row r="7" spans="1:8" ht="21.95" customHeight="1">
      <c r="A7" s="302" t="s">
        <v>871</v>
      </c>
      <c r="B7" s="693"/>
      <c r="C7" s="695"/>
      <c r="D7" s="790"/>
      <c r="E7" s="695"/>
      <c r="F7" s="790"/>
      <c r="G7" s="695"/>
      <c r="H7" s="792"/>
    </row>
    <row r="8" spans="1:8" ht="21.95" customHeight="1">
      <c r="A8" s="502" t="s">
        <v>872</v>
      </c>
      <c r="B8" s="788"/>
      <c r="C8" s="789"/>
      <c r="D8" s="791"/>
      <c r="E8" s="789"/>
      <c r="F8" s="791"/>
      <c r="G8" s="789"/>
      <c r="H8" s="793"/>
    </row>
    <row r="9" spans="1:8" ht="8.1" customHeight="1">
      <c r="A9" s="313" t="s">
        <v>62</v>
      </c>
      <c r="B9" s="314"/>
      <c r="C9" s="315"/>
      <c r="D9" s="316"/>
      <c r="E9" s="503"/>
      <c r="F9" s="316"/>
      <c r="G9" s="503"/>
      <c r="H9" s="316"/>
    </row>
    <row r="10" spans="1:8" ht="21.75" customHeight="1">
      <c r="A10" s="373" t="s">
        <v>873</v>
      </c>
      <c r="B10" s="504"/>
      <c r="C10" s="505"/>
      <c r="D10" s="506"/>
      <c r="E10" s="507"/>
      <c r="F10" s="506"/>
      <c r="G10" s="507"/>
      <c r="H10" s="508"/>
    </row>
    <row r="11" spans="1:8" ht="21.75" customHeight="1">
      <c r="A11" s="509" t="s">
        <v>869</v>
      </c>
      <c r="B11" s="794" t="s">
        <v>874</v>
      </c>
      <c r="C11" s="694">
        <v>200</v>
      </c>
      <c r="D11" s="697">
        <v>1506.9</v>
      </c>
      <c r="E11" s="694" t="s">
        <v>384</v>
      </c>
      <c r="F11" s="697" t="s">
        <v>384</v>
      </c>
      <c r="G11" s="694" t="s">
        <v>384</v>
      </c>
      <c r="H11" s="700" t="s">
        <v>384</v>
      </c>
    </row>
    <row r="12" spans="1:8" ht="21.75" customHeight="1">
      <c r="A12" s="307" t="s">
        <v>871</v>
      </c>
      <c r="B12" s="794"/>
      <c r="C12" s="695"/>
      <c r="D12" s="790"/>
      <c r="E12" s="695"/>
      <c r="F12" s="790"/>
      <c r="G12" s="695"/>
      <c r="H12" s="792"/>
    </row>
    <row r="13" spans="1:8" ht="21.75" customHeight="1">
      <c r="A13" s="502" t="s">
        <v>872</v>
      </c>
      <c r="B13" s="795"/>
      <c r="C13" s="789"/>
      <c r="D13" s="791"/>
      <c r="E13" s="789"/>
      <c r="F13" s="791"/>
      <c r="G13" s="789"/>
      <c r="H13" s="793"/>
    </row>
    <row r="14" spans="1:8" ht="21.75" customHeight="1">
      <c r="A14" s="306" t="s">
        <v>875</v>
      </c>
      <c r="B14" s="794" t="s">
        <v>795</v>
      </c>
      <c r="C14" s="694" t="s">
        <v>384</v>
      </c>
      <c r="D14" s="697" t="s">
        <v>384</v>
      </c>
      <c r="E14" s="694">
        <v>200</v>
      </c>
      <c r="F14" s="697">
        <v>1506.9</v>
      </c>
      <c r="G14" s="694" t="s">
        <v>384</v>
      </c>
      <c r="H14" s="700" t="s">
        <v>384</v>
      </c>
    </row>
    <row r="15" spans="1:8" ht="24.75" customHeight="1">
      <c r="A15" s="307" t="s">
        <v>876</v>
      </c>
      <c r="B15" s="794"/>
      <c r="C15" s="695"/>
      <c r="D15" s="790"/>
      <c r="E15" s="695"/>
      <c r="F15" s="790"/>
      <c r="G15" s="695"/>
      <c r="H15" s="792"/>
    </row>
    <row r="16" spans="1:8" ht="27" customHeight="1">
      <c r="A16" s="308" t="s">
        <v>622</v>
      </c>
      <c r="B16" s="795"/>
      <c r="C16" s="789"/>
      <c r="D16" s="791"/>
      <c r="E16" s="789"/>
      <c r="F16" s="791"/>
      <c r="G16" s="789"/>
      <c r="H16" s="793"/>
    </row>
    <row r="17" spans="1:8" ht="21.75" customHeight="1">
      <c r="A17" s="306" t="s">
        <v>606</v>
      </c>
      <c r="B17" s="796" t="s">
        <v>877</v>
      </c>
      <c r="C17" s="718" t="s">
        <v>384</v>
      </c>
      <c r="D17" s="722" t="s">
        <v>384</v>
      </c>
      <c r="E17" s="718" t="s">
        <v>384</v>
      </c>
      <c r="F17" s="722" t="s">
        <v>384</v>
      </c>
      <c r="G17" s="718">
        <v>149.99999999999997</v>
      </c>
      <c r="H17" s="722">
        <v>1130.175</v>
      </c>
    </row>
    <row r="18" spans="1:8" ht="21.75" customHeight="1">
      <c r="A18" s="308" t="s">
        <v>876</v>
      </c>
      <c r="B18" s="795"/>
      <c r="C18" s="720"/>
      <c r="D18" s="724"/>
      <c r="E18" s="720"/>
      <c r="F18" s="724"/>
      <c r="G18" s="720"/>
      <c r="H18" s="724"/>
    </row>
    <row r="19" spans="1:8" ht="21.75" customHeight="1">
      <c r="A19" s="309" t="s">
        <v>878</v>
      </c>
      <c r="B19" s="510" t="s">
        <v>879</v>
      </c>
      <c r="C19" s="511">
        <v>299.99999999999994</v>
      </c>
      <c r="D19" s="512">
        <v>2260.35</v>
      </c>
      <c r="E19" s="511">
        <v>299.99999999999994</v>
      </c>
      <c r="F19" s="512">
        <v>2260.35</v>
      </c>
      <c r="G19" s="511">
        <v>299.99999999999994</v>
      </c>
      <c r="H19" s="512">
        <v>2260.35</v>
      </c>
    </row>
    <row r="20" spans="1:8" ht="7.5" customHeight="1">
      <c r="A20" s="330" t="s">
        <v>62</v>
      </c>
      <c r="B20" s="314"/>
      <c r="C20" s="315"/>
      <c r="D20" s="316"/>
      <c r="E20" s="503"/>
      <c r="F20" s="316"/>
      <c r="G20" s="503"/>
      <c r="H20" s="316"/>
    </row>
    <row r="21" spans="1:8" ht="21.95" customHeight="1">
      <c r="A21" s="513" t="s">
        <v>880</v>
      </c>
      <c r="B21" s="514"/>
      <c r="C21" s="515"/>
      <c r="D21" s="516"/>
      <c r="E21" s="517"/>
      <c r="F21" s="518"/>
      <c r="G21" s="519"/>
      <c r="H21" s="520"/>
    </row>
    <row r="22" spans="1:8" ht="21.95" customHeight="1">
      <c r="A22" s="521" t="s">
        <v>632</v>
      </c>
      <c r="B22" s="522" t="s">
        <v>881</v>
      </c>
      <c r="C22" s="511">
        <v>160</v>
      </c>
      <c r="D22" s="512">
        <v>1205.52</v>
      </c>
      <c r="E22" s="511" t="s">
        <v>384</v>
      </c>
      <c r="F22" s="512" t="s">
        <v>384</v>
      </c>
      <c r="G22" s="511" t="s">
        <v>384</v>
      </c>
      <c r="H22" s="512" t="s">
        <v>384</v>
      </c>
    </row>
    <row r="23" spans="1:8" ht="21.95" customHeight="1">
      <c r="A23" s="309" t="s">
        <v>622</v>
      </c>
      <c r="B23" s="510" t="s">
        <v>525</v>
      </c>
      <c r="C23" s="511">
        <v>180</v>
      </c>
      <c r="D23" s="512">
        <v>1356.21</v>
      </c>
      <c r="E23" s="511" t="s">
        <v>384</v>
      </c>
      <c r="F23" s="512" t="s">
        <v>384</v>
      </c>
      <c r="G23" s="511">
        <v>180</v>
      </c>
      <c r="H23" s="512">
        <v>1356.21</v>
      </c>
    </row>
    <row r="24" spans="1:8" ht="21.95" customHeight="1">
      <c r="A24" s="309" t="s">
        <v>872</v>
      </c>
      <c r="B24" s="510" t="s">
        <v>882</v>
      </c>
      <c r="C24" s="511" t="s">
        <v>384</v>
      </c>
      <c r="D24" s="512" t="s">
        <v>384</v>
      </c>
      <c r="E24" s="511">
        <v>160</v>
      </c>
      <c r="F24" s="512">
        <v>1205.52</v>
      </c>
      <c r="G24" s="511" t="s">
        <v>384</v>
      </c>
      <c r="H24" s="512" t="s">
        <v>384</v>
      </c>
    </row>
    <row r="25" spans="1:8" ht="8.1" customHeight="1">
      <c r="A25" s="330" t="s">
        <v>62</v>
      </c>
      <c r="B25" s="314"/>
      <c r="C25" s="315"/>
      <c r="D25" s="316"/>
      <c r="E25" s="503"/>
      <c r="F25" s="316"/>
      <c r="G25" s="503"/>
      <c r="H25" s="316"/>
    </row>
    <row r="26" spans="1:8" ht="21.95" customHeight="1">
      <c r="A26" s="513" t="s">
        <v>536</v>
      </c>
      <c r="B26" s="523"/>
      <c r="C26" s="524"/>
      <c r="D26" s="518"/>
      <c r="E26" s="519"/>
      <c r="F26" s="518"/>
      <c r="G26" s="519"/>
      <c r="H26" s="520"/>
    </row>
    <row r="27" spans="1:8" ht="42">
      <c r="A27" s="525" t="s">
        <v>883</v>
      </c>
      <c r="B27" s="526" t="s">
        <v>884</v>
      </c>
      <c r="C27" s="511" t="s">
        <v>384</v>
      </c>
      <c r="D27" s="512" t="s">
        <v>384</v>
      </c>
      <c r="E27" s="511">
        <v>400</v>
      </c>
      <c r="F27" s="512">
        <v>3013.8</v>
      </c>
      <c r="G27" s="511" t="s">
        <v>384</v>
      </c>
      <c r="H27" s="512" t="s">
        <v>384</v>
      </c>
    </row>
    <row r="28" spans="1:8" ht="21.95" customHeight="1">
      <c r="A28" s="309" t="s">
        <v>885</v>
      </c>
      <c r="B28" s="510" t="s">
        <v>886</v>
      </c>
      <c r="C28" s="511" t="s">
        <v>384</v>
      </c>
      <c r="D28" s="512" t="s">
        <v>384</v>
      </c>
      <c r="E28" s="511">
        <v>800</v>
      </c>
      <c r="F28" s="512">
        <v>6027.6</v>
      </c>
      <c r="G28" s="511">
        <v>800</v>
      </c>
      <c r="H28" s="512">
        <v>6027.6</v>
      </c>
    </row>
    <row r="29" spans="1:8" ht="8.1" customHeight="1">
      <c r="A29" s="330" t="s">
        <v>62</v>
      </c>
      <c r="B29" s="314"/>
      <c r="C29" s="315"/>
      <c r="D29" s="316"/>
      <c r="E29" s="503"/>
      <c r="F29" s="316"/>
      <c r="G29" s="503"/>
      <c r="H29" s="316"/>
    </row>
    <row r="30" spans="1:8" ht="21.95" customHeight="1">
      <c r="A30" s="513" t="s">
        <v>551</v>
      </c>
      <c r="B30" s="523"/>
      <c r="C30" s="524"/>
      <c r="D30" s="518"/>
      <c r="E30" s="519"/>
      <c r="F30" s="518"/>
      <c r="G30" s="519"/>
      <c r="H30" s="520"/>
    </row>
    <row r="31" spans="1:8" ht="21.95" customHeight="1">
      <c r="A31" s="521" t="s">
        <v>887</v>
      </c>
      <c r="B31" s="527" t="s">
        <v>553</v>
      </c>
      <c r="C31" s="511">
        <v>0</v>
      </c>
      <c r="D31" s="512">
        <v>0</v>
      </c>
      <c r="E31" s="511">
        <v>0</v>
      </c>
      <c r="F31" s="512">
        <v>0</v>
      </c>
      <c r="G31" s="511">
        <v>0</v>
      </c>
      <c r="H31" s="512">
        <v>0</v>
      </c>
    </row>
    <row r="32" spans="1:8" ht="21.95" customHeight="1">
      <c r="A32" s="309" t="s">
        <v>888</v>
      </c>
      <c r="B32" s="528" t="s">
        <v>553</v>
      </c>
      <c r="C32" s="511">
        <v>230</v>
      </c>
      <c r="D32" s="512">
        <v>1732.9350000000002</v>
      </c>
      <c r="E32" s="511">
        <v>230</v>
      </c>
      <c r="F32" s="512">
        <v>1732.9350000000002</v>
      </c>
      <c r="G32" s="511" t="s">
        <v>384</v>
      </c>
      <c r="H32" s="512" t="s">
        <v>384</v>
      </c>
    </row>
    <row r="33" spans="1:8" ht="21.95" customHeight="1">
      <c r="A33" s="309" t="s">
        <v>889</v>
      </c>
      <c r="B33" s="528" t="s">
        <v>553</v>
      </c>
      <c r="C33" s="511">
        <v>430</v>
      </c>
      <c r="D33" s="512">
        <v>3239.835</v>
      </c>
      <c r="E33" s="511">
        <v>430</v>
      </c>
      <c r="F33" s="512">
        <v>3239.835</v>
      </c>
      <c r="G33" s="511">
        <v>430</v>
      </c>
      <c r="H33" s="512">
        <v>3239.835</v>
      </c>
    </row>
    <row r="34" spans="1:8" ht="21.95" customHeight="1">
      <c r="A34" s="309" t="s">
        <v>890</v>
      </c>
      <c r="B34" s="528" t="s">
        <v>553</v>
      </c>
      <c r="C34" s="511">
        <v>530</v>
      </c>
      <c r="D34" s="512">
        <v>3993.2850000000003</v>
      </c>
      <c r="E34" s="511">
        <v>530</v>
      </c>
      <c r="F34" s="512">
        <v>3993.2850000000003</v>
      </c>
      <c r="G34" s="511">
        <v>530</v>
      </c>
      <c r="H34" s="512">
        <v>3993.2850000000003</v>
      </c>
    </row>
    <row r="35" spans="1:8" ht="21.95" customHeight="1">
      <c r="A35" s="330"/>
      <c r="B35" s="314"/>
      <c r="C35" s="456"/>
      <c r="D35" s="529"/>
      <c r="E35" s="529"/>
      <c r="F35" s="529"/>
      <c r="G35" s="529"/>
      <c r="H35" s="529"/>
    </row>
    <row r="36" spans="1:8" ht="47.25">
      <c r="A36" s="266" t="s">
        <v>862</v>
      </c>
      <c r="B36" s="314"/>
      <c r="C36" s="456"/>
      <c r="D36" s="529"/>
      <c r="E36" s="529"/>
      <c r="F36" s="529"/>
      <c r="G36" s="529"/>
      <c r="H36" s="529"/>
    </row>
    <row r="37" spans="1:8" ht="8.1" customHeight="1">
      <c r="A37" s="330"/>
      <c r="B37" s="289"/>
      <c r="C37" s="330"/>
      <c r="D37" s="330"/>
      <c r="E37" s="330"/>
      <c r="F37" s="330"/>
      <c r="G37" s="330"/>
      <c r="H37" s="330"/>
    </row>
    <row r="38" spans="1:8" ht="28.5">
      <c r="A38" s="530" t="s">
        <v>10</v>
      </c>
      <c r="B38" s="531"/>
      <c r="C38" s="785" t="s">
        <v>599</v>
      </c>
      <c r="D38" s="786"/>
      <c r="E38" s="785" t="s">
        <v>498</v>
      </c>
      <c r="F38" s="786"/>
      <c r="G38" s="785" t="s">
        <v>867</v>
      </c>
      <c r="H38" s="787"/>
    </row>
    <row r="39" spans="1:8" ht="8.1" customHeight="1">
      <c r="A39" s="330"/>
      <c r="B39" s="289"/>
      <c r="C39" s="330"/>
      <c r="D39" s="330"/>
      <c r="E39" s="330"/>
      <c r="F39" s="330"/>
      <c r="G39" s="330"/>
      <c r="H39" s="330"/>
    </row>
    <row r="40" spans="1:8" ht="21.95" customHeight="1">
      <c r="A40" s="373" t="s">
        <v>21</v>
      </c>
      <c r="B40" s="300" t="s">
        <v>14</v>
      </c>
      <c r="C40" s="499"/>
      <c r="D40" s="500"/>
      <c r="E40" s="500"/>
      <c r="F40" s="500"/>
      <c r="G40" s="500"/>
      <c r="H40" s="501"/>
    </row>
    <row r="41" spans="1:8" ht="21.95" customHeight="1">
      <c r="A41" s="521" t="s">
        <v>891</v>
      </c>
      <c r="B41" s="532" t="s">
        <v>64</v>
      </c>
      <c r="C41" s="797" t="s">
        <v>65</v>
      </c>
      <c r="D41" s="733"/>
      <c r="E41" s="732" t="s">
        <v>65</v>
      </c>
      <c r="F41" s="733"/>
      <c r="G41" s="732" t="s">
        <v>65</v>
      </c>
      <c r="H41" s="733"/>
    </row>
    <row r="42" spans="1:8" ht="8.1" customHeight="1">
      <c r="A42" s="330"/>
      <c r="B42" s="289"/>
      <c r="C42" s="330"/>
      <c r="D42" s="370"/>
      <c r="E42" s="370"/>
      <c r="F42" s="370"/>
      <c r="G42" s="370"/>
      <c r="H42" s="370"/>
    </row>
    <row r="43" spans="1:8" ht="21.95" customHeight="1">
      <c r="A43" s="513" t="s">
        <v>246</v>
      </c>
      <c r="B43" s="533"/>
      <c r="C43" s="534"/>
      <c r="D43" s="392"/>
      <c r="E43" s="392"/>
      <c r="F43" s="392"/>
      <c r="G43" s="392"/>
      <c r="H43" s="535"/>
    </row>
    <row r="44" spans="1:8" ht="26.45" customHeight="1">
      <c r="A44" s="521" t="s">
        <v>892</v>
      </c>
      <c r="B44" s="536" t="s">
        <v>671</v>
      </c>
      <c r="C44" s="798" t="s">
        <v>65</v>
      </c>
      <c r="D44" s="799"/>
      <c r="E44" s="800" t="s">
        <v>384</v>
      </c>
      <c r="F44" s="801"/>
      <c r="G44" s="800" t="s">
        <v>384</v>
      </c>
      <c r="H44" s="801"/>
    </row>
    <row r="45" spans="1:8" ht="26.45" customHeight="1">
      <c r="A45" s="309" t="s">
        <v>893</v>
      </c>
      <c r="B45" s="537" t="s">
        <v>894</v>
      </c>
      <c r="C45" s="802" t="s">
        <v>384</v>
      </c>
      <c r="D45" s="802"/>
      <c r="E45" s="732" t="s">
        <v>65</v>
      </c>
      <c r="F45" s="733"/>
      <c r="G45" s="732" t="s">
        <v>384</v>
      </c>
      <c r="H45" s="733"/>
    </row>
    <row r="46" spans="1:8" ht="26.45" customHeight="1">
      <c r="A46" s="309" t="s">
        <v>895</v>
      </c>
      <c r="B46" s="537" t="s">
        <v>896</v>
      </c>
      <c r="C46" s="802" t="s">
        <v>384</v>
      </c>
      <c r="D46" s="802"/>
      <c r="E46" s="732" t="s">
        <v>69</v>
      </c>
      <c r="F46" s="733"/>
      <c r="G46" s="732" t="s">
        <v>384</v>
      </c>
      <c r="H46" s="733"/>
    </row>
    <row r="47" spans="1:8" ht="26.45" customHeight="1">
      <c r="A47" s="309" t="s">
        <v>897</v>
      </c>
      <c r="B47" s="537" t="s">
        <v>898</v>
      </c>
      <c r="C47" s="802" t="s">
        <v>384</v>
      </c>
      <c r="D47" s="802"/>
      <c r="E47" s="732" t="s">
        <v>69</v>
      </c>
      <c r="F47" s="733"/>
      <c r="G47" s="732" t="s">
        <v>384</v>
      </c>
      <c r="H47" s="733"/>
    </row>
    <row r="48" spans="1:8" ht="26.45" customHeight="1">
      <c r="A48" s="309" t="s">
        <v>899</v>
      </c>
      <c r="B48" s="538" t="s">
        <v>900</v>
      </c>
      <c r="C48" s="802" t="s">
        <v>384</v>
      </c>
      <c r="D48" s="802"/>
      <c r="E48" s="732" t="s">
        <v>384</v>
      </c>
      <c r="F48" s="733"/>
      <c r="G48" s="732" t="s">
        <v>65</v>
      </c>
      <c r="H48" s="733"/>
    </row>
    <row r="49" spans="1:8" ht="8.1" customHeight="1">
      <c r="A49" s="330"/>
      <c r="B49" s="289"/>
      <c r="C49" s="330"/>
      <c r="D49" s="370"/>
      <c r="E49" s="370"/>
      <c r="F49" s="370"/>
      <c r="G49" s="370"/>
      <c r="H49" s="370"/>
    </row>
    <row r="50" spans="1:8" ht="21.95" customHeight="1">
      <c r="A50" s="539" t="s">
        <v>678</v>
      </c>
      <c r="B50" s="540"/>
      <c r="C50" s="539"/>
      <c r="D50" s="403"/>
      <c r="E50" s="403"/>
      <c r="F50" s="403"/>
      <c r="G50" s="403"/>
      <c r="H50" s="403"/>
    </row>
    <row r="51" spans="1:8" ht="21.95" customHeight="1">
      <c r="A51" s="541" t="s">
        <v>901</v>
      </c>
      <c r="B51" s="542"/>
      <c r="C51" s="543"/>
      <c r="D51" s="544"/>
      <c r="E51" s="544"/>
      <c r="F51" s="544"/>
      <c r="G51" s="544"/>
      <c r="H51" s="545"/>
    </row>
    <row r="52" spans="1:8" ht="21.95" customHeight="1">
      <c r="A52" s="309" t="s">
        <v>902</v>
      </c>
      <c r="B52" s="537" t="s">
        <v>903</v>
      </c>
      <c r="C52" s="802" t="s">
        <v>69</v>
      </c>
      <c r="D52" s="802"/>
      <c r="E52" s="802" t="s">
        <v>69</v>
      </c>
      <c r="F52" s="802"/>
      <c r="G52" s="802" t="s">
        <v>384</v>
      </c>
      <c r="H52" s="802"/>
    </row>
    <row r="53" spans="1:8" ht="21.95" customHeight="1">
      <c r="A53" s="541" t="s">
        <v>904</v>
      </c>
      <c r="B53" s="542"/>
      <c r="C53" s="543"/>
      <c r="D53" s="544"/>
      <c r="E53" s="544"/>
      <c r="F53" s="544"/>
      <c r="G53" s="544"/>
      <c r="H53" s="545"/>
    </row>
    <row r="54" spans="1:8" ht="21.95" customHeight="1">
      <c r="A54" s="309" t="s">
        <v>905</v>
      </c>
      <c r="B54" s="537" t="s">
        <v>906</v>
      </c>
      <c r="C54" s="802" t="s">
        <v>69</v>
      </c>
      <c r="D54" s="802"/>
      <c r="E54" s="802" t="s">
        <v>69</v>
      </c>
      <c r="F54" s="802"/>
      <c r="G54" s="802" t="s">
        <v>384</v>
      </c>
      <c r="H54" s="802"/>
    </row>
    <row r="55" spans="1:8" ht="21.95" customHeight="1">
      <c r="A55" s="541" t="s">
        <v>25</v>
      </c>
      <c r="B55" s="542"/>
      <c r="C55" s="543"/>
      <c r="D55" s="544"/>
      <c r="E55" s="544"/>
      <c r="F55" s="544"/>
      <c r="G55" s="544"/>
      <c r="H55" s="545"/>
    </row>
    <row r="56" spans="1:8" ht="21.95" customHeight="1">
      <c r="A56" s="309" t="s">
        <v>907</v>
      </c>
      <c r="B56" s="537" t="s">
        <v>167</v>
      </c>
      <c r="C56" s="802" t="s">
        <v>69</v>
      </c>
      <c r="D56" s="802"/>
      <c r="E56" s="802" t="s">
        <v>69</v>
      </c>
      <c r="F56" s="802"/>
      <c r="G56" s="802" t="s">
        <v>69</v>
      </c>
      <c r="H56" s="802"/>
    </row>
    <row r="57" spans="1:8" ht="21.95" customHeight="1">
      <c r="A57" s="309" t="s">
        <v>908</v>
      </c>
      <c r="B57" s="537" t="s">
        <v>909</v>
      </c>
      <c r="C57" s="802" t="s">
        <v>69</v>
      </c>
      <c r="D57" s="802"/>
      <c r="E57" s="802" t="s">
        <v>69</v>
      </c>
      <c r="F57" s="802"/>
      <c r="G57" s="802" t="s">
        <v>69</v>
      </c>
      <c r="H57" s="802"/>
    </row>
    <row r="58" spans="1:8" ht="21.95" customHeight="1">
      <c r="A58" s="541" t="s">
        <v>910</v>
      </c>
      <c r="B58" s="542"/>
      <c r="C58" s="543"/>
      <c r="D58" s="544"/>
      <c r="E58" s="544"/>
      <c r="F58" s="544"/>
      <c r="G58" s="544"/>
      <c r="H58" s="545"/>
    </row>
    <row r="59" spans="1:8" ht="21.95" customHeight="1">
      <c r="A59" s="309" t="s">
        <v>687</v>
      </c>
      <c r="B59" s="537" t="s">
        <v>853</v>
      </c>
      <c r="C59" s="802" t="s">
        <v>69</v>
      </c>
      <c r="D59" s="802"/>
      <c r="E59" s="802" t="s">
        <v>69</v>
      </c>
      <c r="F59" s="802"/>
      <c r="G59" s="802" t="s">
        <v>384</v>
      </c>
      <c r="H59" s="802"/>
    </row>
    <row r="60" spans="1:8" ht="21.95" customHeight="1">
      <c r="A60" s="309" t="s">
        <v>911</v>
      </c>
      <c r="B60" s="538" t="s">
        <v>912</v>
      </c>
      <c r="C60" s="802" t="s">
        <v>69</v>
      </c>
      <c r="D60" s="802"/>
      <c r="E60" s="802" t="s">
        <v>69</v>
      </c>
      <c r="F60" s="802"/>
      <c r="G60" s="802" t="s">
        <v>69</v>
      </c>
      <c r="H60" s="802"/>
    </row>
    <row r="61" spans="1:8" ht="8.1" customHeight="1">
      <c r="A61" s="330"/>
      <c r="B61" s="289"/>
      <c r="C61" s="330"/>
      <c r="D61" s="370"/>
      <c r="E61" s="370"/>
      <c r="F61" s="370"/>
      <c r="G61" s="370"/>
      <c r="H61" s="370"/>
    </row>
    <row r="62" spans="1:8" ht="21.95" customHeight="1">
      <c r="A62" s="513" t="s">
        <v>693</v>
      </c>
      <c r="B62" s="533"/>
      <c r="C62" s="534"/>
      <c r="D62" s="392"/>
      <c r="E62" s="392"/>
      <c r="F62" s="392"/>
      <c r="G62" s="392"/>
      <c r="H62" s="535"/>
    </row>
    <row r="63" spans="1:8" ht="21.95" customHeight="1">
      <c r="A63" s="521" t="s">
        <v>913</v>
      </c>
      <c r="B63" s="536" t="s">
        <v>914</v>
      </c>
      <c r="C63" s="798" t="s">
        <v>65</v>
      </c>
      <c r="D63" s="799"/>
      <c r="E63" s="803" t="s">
        <v>384</v>
      </c>
      <c r="F63" s="799"/>
      <c r="G63" s="803" t="s">
        <v>384</v>
      </c>
      <c r="H63" s="799"/>
    </row>
    <row r="64" spans="1:8" ht="21.95" customHeight="1">
      <c r="A64" s="309" t="s">
        <v>915</v>
      </c>
      <c r="B64" s="537" t="s">
        <v>916</v>
      </c>
      <c r="C64" s="802" t="s">
        <v>384</v>
      </c>
      <c r="D64" s="802"/>
      <c r="E64" s="802" t="s">
        <v>65</v>
      </c>
      <c r="F64" s="802"/>
      <c r="G64" s="802" t="s">
        <v>384</v>
      </c>
      <c r="H64" s="802"/>
    </row>
    <row r="65" spans="1:8" ht="21.95" customHeight="1">
      <c r="A65" s="309" t="s">
        <v>917</v>
      </c>
      <c r="B65" s="537" t="s">
        <v>918</v>
      </c>
      <c r="C65" s="802" t="s">
        <v>384</v>
      </c>
      <c r="D65" s="802"/>
      <c r="E65" s="802" t="s">
        <v>69</v>
      </c>
      <c r="F65" s="802"/>
      <c r="G65" s="802" t="s">
        <v>384</v>
      </c>
      <c r="H65" s="802"/>
    </row>
    <row r="66" spans="1:8" ht="21.95" customHeight="1">
      <c r="A66" s="309" t="s">
        <v>919</v>
      </c>
      <c r="B66" s="538" t="s">
        <v>920</v>
      </c>
      <c r="C66" s="802" t="s">
        <v>384</v>
      </c>
      <c r="D66" s="802"/>
      <c r="E66" s="802" t="s">
        <v>384</v>
      </c>
      <c r="F66" s="802"/>
      <c r="G66" s="802" t="s">
        <v>65</v>
      </c>
      <c r="H66" s="802"/>
    </row>
    <row r="67" spans="1:8" ht="21.95" customHeight="1">
      <c r="A67" s="330"/>
      <c r="B67" s="289"/>
      <c r="C67" s="330"/>
      <c r="D67" s="330"/>
      <c r="E67" s="330"/>
      <c r="F67" s="330"/>
      <c r="G67" s="330"/>
      <c r="H67" s="330"/>
    </row>
    <row r="68" spans="1:8" ht="21.95" customHeight="1">
      <c r="A68" s="330" t="s">
        <v>704</v>
      </c>
      <c r="B68" s="289"/>
      <c r="C68" s="330"/>
      <c r="D68" s="330"/>
      <c r="E68" s="330"/>
      <c r="F68" s="330"/>
      <c r="G68" s="330"/>
      <c r="H68" s="330"/>
    </row>
    <row r="69" spans="1:8" ht="18" customHeight="1">
      <c r="A69" s="330" t="s">
        <v>921</v>
      </c>
      <c r="B69" s="289"/>
      <c r="C69" s="345"/>
      <c r="D69" s="345"/>
      <c r="E69" s="345"/>
      <c r="F69" s="345"/>
      <c r="G69" s="345"/>
      <c r="H69" s="345"/>
    </row>
    <row r="70" spans="1:8" ht="45" customHeight="1">
      <c r="A70" s="266" t="s">
        <v>862</v>
      </c>
      <c r="B70" s="289"/>
      <c r="C70" s="268"/>
      <c r="D70" s="268"/>
      <c r="E70" s="268"/>
      <c r="F70" s="268"/>
      <c r="G70" s="268"/>
      <c r="H70" s="268"/>
    </row>
    <row r="71" spans="1:8" ht="8.1" customHeight="1">
      <c r="A71" s="268"/>
      <c r="B71" s="289"/>
      <c r="C71" s="268"/>
      <c r="D71" s="268"/>
      <c r="E71" s="268"/>
      <c r="F71" s="268"/>
      <c r="G71" s="268"/>
      <c r="H71" s="268"/>
    </row>
    <row r="72" spans="1:8" ht="28.5">
      <c r="A72" s="530" t="s">
        <v>922</v>
      </c>
      <c r="B72" s="531"/>
      <c r="C72" s="785" t="s">
        <v>599</v>
      </c>
      <c r="D72" s="786"/>
      <c r="E72" s="785" t="s">
        <v>498</v>
      </c>
      <c r="F72" s="786"/>
      <c r="G72" s="785" t="s">
        <v>867</v>
      </c>
      <c r="H72" s="787"/>
    </row>
    <row r="73" spans="1:8" ht="8.1" customHeight="1">
      <c r="A73" s="330"/>
      <c r="B73" s="289"/>
      <c r="C73" s="330"/>
      <c r="D73" s="330"/>
      <c r="E73" s="330"/>
      <c r="F73" s="330"/>
      <c r="G73" s="330"/>
      <c r="H73" s="330"/>
    </row>
    <row r="74" spans="1:8" ht="21.95" customHeight="1">
      <c r="A74" s="373" t="s">
        <v>923</v>
      </c>
      <c r="B74" s="300" t="s">
        <v>14</v>
      </c>
      <c r="C74" s="499"/>
      <c r="D74" s="546"/>
      <c r="E74" s="546"/>
      <c r="F74" s="546"/>
      <c r="G74" s="546"/>
      <c r="H74" s="547"/>
    </row>
    <row r="75" spans="1:8" ht="26.45" customHeight="1">
      <c r="A75" s="548" t="s">
        <v>924</v>
      </c>
      <c r="B75" s="549" t="s">
        <v>925</v>
      </c>
      <c r="C75" s="550" t="s">
        <v>384</v>
      </c>
      <c r="D75" s="512" t="s">
        <v>384</v>
      </c>
      <c r="E75" s="550" t="s">
        <v>384</v>
      </c>
      <c r="F75" s="512" t="s">
        <v>384</v>
      </c>
      <c r="G75" s="511">
        <v>299.99999999999994</v>
      </c>
      <c r="H75" s="512">
        <v>2260.35</v>
      </c>
    </row>
    <row r="76" spans="1:8" ht="26.45" customHeight="1">
      <c r="A76" s="548" t="s">
        <v>926</v>
      </c>
      <c r="B76" s="551" t="s">
        <v>927</v>
      </c>
      <c r="C76" s="550" t="s">
        <v>384</v>
      </c>
      <c r="D76" s="512" t="s">
        <v>384</v>
      </c>
      <c r="E76" s="550" t="s">
        <v>384</v>
      </c>
      <c r="F76" s="512" t="s">
        <v>384</v>
      </c>
      <c r="G76" s="511">
        <v>299.99999999999994</v>
      </c>
      <c r="H76" s="512">
        <v>2260.35</v>
      </c>
    </row>
    <row r="77" spans="1:8" ht="26.45" customHeight="1">
      <c r="A77" s="548" t="s">
        <v>928</v>
      </c>
      <c r="B77" s="551" t="s">
        <v>929</v>
      </c>
      <c r="C77" s="550" t="s">
        <v>384</v>
      </c>
      <c r="D77" s="512" t="s">
        <v>384</v>
      </c>
      <c r="E77" s="550" t="s">
        <v>384</v>
      </c>
      <c r="F77" s="512" t="s">
        <v>384</v>
      </c>
      <c r="G77" s="511">
        <v>0</v>
      </c>
      <c r="H77" s="512">
        <v>0</v>
      </c>
    </row>
    <row r="78" spans="1:8" ht="8.1" customHeight="1">
      <c r="A78" s="330" t="s">
        <v>62</v>
      </c>
      <c r="B78" s="289"/>
      <c r="C78" s="330"/>
      <c r="D78" s="552"/>
      <c r="E78" s="370"/>
      <c r="F78" s="552"/>
      <c r="G78" s="370"/>
      <c r="H78" s="552"/>
    </row>
    <row r="79" spans="1:8" ht="21.95" customHeight="1">
      <c r="A79" s="513" t="s">
        <v>23</v>
      </c>
      <c r="B79" s="514"/>
      <c r="C79" s="553"/>
      <c r="D79" s="554"/>
      <c r="E79" s="534"/>
      <c r="F79" s="554"/>
      <c r="G79" s="534"/>
      <c r="H79" s="555"/>
    </row>
    <row r="80" spans="1:8" ht="21.95" customHeight="1">
      <c r="A80" s="556" t="s">
        <v>930</v>
      </c>
      <c r="B80" s="808" t="s">
        <v>931</v>
      </c>
      <c r="C80" s="806" t="s">
        <v>384</v>
      </c>
      <c r="D80" s="723" t="s">
        <v>384</v>
      </c>
      <c r="E80" s="719">
        <v>149.99999999999997</v>
      </c>
      <c r="F80" s="723">
        <v>1130.175</v>
      </c>
      <c r="G80" s="806" t="s">
        <v>384</v>
      </c>
      <c r="H80" s="723" t="s">
        <v>384</v>
      </c>
    </row>
    <row r="81" spans="1:8" ht="21.95" customHeight="1">
      <c r="A81" s="308" t="s">
        <v>932</v>
      </c>
      <c r="B81" s="809"/>
      <c r="C81" s="807"/>
      <c r="D81" s="724"/>
      <c r="E81" s="720"/>
      <c r="F81" s="724"/>
      <c r="G81" s="807"/>
      <c r="H81" s="724"/>
    </row>
    <row r="82" spans="1:8" ht="21.95" customHeight="1">
      <c r="A82" s="556" t="s">
        <v>933</v>
      </c>
      <c r="B82" s="804" t="s">
        <v>934</v>
      </c>
      <c r="C82" s="718">
        <v>200</v>
      </c>
      <c r="D82" s="722">
        <v>1506.9</v>
      </c>
      <c r="E82" s="718" t="s">
        <v>384</v>
      </c>
      <c r="F82" s="722" t="s">
        <v>384</v>
      </c>
      <c r="G82" s="805" t="s">
        <v>384</v>
      </c>
      <c r="H82" s="722" t="s">
        <v>384</v>
      </c>
    </row>
    <row r="83" spans="1:8" ht="21.95" customHeight="1">
      <c r="A83" s="307" t="s">
        <v>523</v>
      </c>
      <c r="B83" s="804"/>
      <c r="C83" s="719"/>
      <c r="D83" s="723"/>
      <c r="E83" s="719"/>
      <c r="F83" s="723"/>
      <c r="G83" s="806"/>
      <c r="H83" s="723"/>
    </row>
    <row r="84" spans="1:8" ht="21.95" customHeight="1">
      <c r="A84" s="308" t="s">
        <v>930</v>
      </c>
      <c r="B84" s="804"/>
      <c r="C84" s="720"/>
      <c r="D84" s="724"/>
      <c r="E84" s="720"/>
      <c r="F84" s="724"/>
      <c r="G84" s="807"/>
      <c r="H84" s="724"/>
    </row>
    <row r="85" spans="1:8" ht="21.95" customHeight="1">
      <c r="A85" s="557" t="s">
        <v>935</v>
      </c>
      <c r="B85" s="558" t="s">
        <v>896</v>
      </c>
      <c r="C85" s="550" t="s">
        <v>384</v>
      </c>
      <c r="D85" s="512" t="s">
        <v>384</v>
      </c>
      <c r="E85" s="511">
        <v>50</v>
      </c>
      <c r="F85" s="512">
        <v>376.72500000000002</v>
      </c>
      <c r="G85" s="550" t="s">
        <v>384</v>
      </c>
      <c r="H85" s="512" t="s">
        <v>384</v>
      </c>
    </row>
    <row r="86" spans="1:8" ht="21.95" customHeight="1">
      <c r="A86" s="557" t="s">
        <v>936</v>
      </c>
      <c r="B86" s="558" t="s">
        <v>898</v>
      </c>
      <c r="C86" s="550" t="s">
        <v>384</v>
      </c>
      <c r="D86" s="512" t="s">
        <v>384</v>
      </c>
      <c r="E86" s="511">
        <v>50</v>
      </c>
      <c r="F86" s="512">
        <v>376.72500000000002</v>
      </c>
      <c r="G86" s="550" t="s">
        <v>384</v>
      </c>
      <c r="H86" s="512" t="s">
        <v>384</v>
      </c>
    </row>
    <row r="87" spans="1:8" ht="21.95" customHeight="1">
      <c r="A87" s="330"/>
      <c r="B87" s="330"/>
      <c r="C87" s="330"/>
      <c r="D87" s="330"/>
      <c r="E87" s="330"/>
      <c r="F87" s="330"/>
      <c r="G87" s="330"/>
      <c r="H87" s="330"/>
    </row>
    <row r="88" spans="1:8" ht="21.95" customHeight="1">
      <c r="A88" s="330" t="s">
        <v>937</v>
      </c>
      <c r="B88" s="330"/>
      <c r="C88" s="330"/>
      <c r="D88" s="330"/>
      <c r="E88" s="330"/>
      <c r="F88" s="330"/>
      <c r="G88" s="330"/>
      <c r="H88" s="330"/>
    </row>
    <row r="89" spans="1:8" ht="21.95" customHeight="1">
      <c r="A89" s="330" t="s">
        <v>938</v>
      </c>
      <c r="B89" s="330"/>
      <c r="C89" s="330"/>
      <c r="D89" s="330"/>
      <c r="E89" s="330"/>
      <c r="F89" s="330"/>
      <c r="G89" s="330"/>
      <c r="H89" s="330"/>
    </row>
    <row r="90" spans="1:8" ht="21.95" customHeight="1">
      <c r="A90" s="330" t="s">
        <v>939</v>
      </c>
      <c r="B90" s="330"/>
      <c r="C90" s="330"/>
      <c r="D90" s="330"/>
      <c r="E90" s="330"/>
      <c r="F90" s="330"/>
      <c r="G90" s="330"/>
      <c r="H90" s="330"/>
    </row>
    <row r="91" spans="1:8" ht="18" customHeight="1">
      <c r="A91" s="345"/>
      <c r="B91" s="345"/>
      <c r="C91" s="345"/>
      <c r="D91" s="345"/>
      <c r="E91" s="345"/>
      <c r="F91" s="345"/>
      <c r="G91" s="345"/>
      <c r="H91" s="345"/>
    </row>
    <row r="92" spans="1:8" ht="18" customHeight="1">
      <c r="A92" s="345"/>
      <c r="B92" s="345"/>
      <c r="C92" s="345"/>
      <c r="D92" s="345"/>
      <c r="E92" s="345"/>
      <c r="F92" s="345"/>
      <c r="G92" s="345"/>
      <c r="H92" s="345"/>
    </row>
    <row r="93" spans="1:8" ht="18" customHeight="1">
      <c r="A93" s="345"/>
      <c r="B93" s="345"/>
      <c r="C93" s="345"/>
      <c r="D93" s="345"/>
      <c r="E93" s="345"/>
      <c r="F93" s="345"/>
      <c r="G93" s="345"/>
      <c r="H93" s="345"/>
    </row>
    <row r="94" spans="1:8" ht="18" customHeight="1">
      <c r="A94" s="345"/>
      <c r="B94" s="345"/>
      <c r="C94" s="345"/>
      <c r="D94" s="345"/>
      <c r="E94" s="345"/>
      <c r="F94" s="345"/>
      <c r="G94" s="345"/>
      <c r="H94" s="345"/>
    </row>
    <row r="95" spans="1:8" ht="18" customHeight="1">
      <c r="A95" s="345"/>
      <c r="B95" s="345"/>
      <c r="C95" s="345"/>
      <c r="D95" s="345"/>
      <c r="E95" s="345"/>
      <c r="F95" s="345"/>
      <c r="G95" s="345"/>
      <c r="H95" s="345"/>
    </row>
    <row r="96" spans="1:8" ht="18" customHeight="1">
      <c r="A96" s="345"/>
      <c r="B96" s="345"/>
      <c r="C96" s="345"/>
      <c r="D96" s="345"/>
      <c r="E96" s="345"/>
      <c r="F96" s="345"/>
      <c r="G96" s="345"/>
      <c r="H96" s="345"/>
    </row>
    <row r="97" spans="1:8" ht="18" customHeight="1">
      <c r="A97" s="345"/>
      <c r="B97" s="345"/>
      <c r="C97" s="345"/>
      <c r="D97" s="345"/>
      <c r="E97" s="345"/>
      <c r="F97" s="345"/>
      <c r="G97" s="345"/>
      <c r="H97" s="345"/>
    </row>
    <row r="98" spans="1:8" ht="18" customHeight="1">
      <c r="A98" s="345"/>
      <c r="B98" s="345"/>
      <c r="C98" s="345"/>
      <c r="D98" s="345"/>
      <c r="E98" s="345"/>
      <c r="F98" s="345"/>
      <c r="G98" s="345"/>
      <c r="H98" s="345"/>
    </row>
    <row r="99" spans="1:8" ht="18" customHeight="1">
      <c r="A99" s="345"/>
      <c r="B99" s="345"/>
      <c r="C99" s="345"/>
      <c r="D99" s="345"/>
      <c r="E99" s="345"/>
      <c r="F99" s="345"/>
      <c r="G99" s="345"/>
      <c r="H99" s="345"/>
    </row>
    <row r="100" spans="1:8" ht="18" customHeight="1">
      <c r="A100" s="345"/>
      <c r="B100" s="345"/>
      <c r="C100" s="345"/>
      <c r="D100" s="345"/>
      <c r="E100" s="345"/>
      <c r="F100" s="345"/>
      <c r="G100" s="345"/>
      <c r="H100" s="345"/>
    </row>
    <row r="101" spans="1:8" ht="18" customHeight="1">
      <c r="A101" s="345"/>
      <c r="B101" s="345"/>
      <c r="C101" s="345"/>
      <c r="D101" s="345"/>
      <c r="E101" s="345"/>
      <c r="F101" s="345"/>
      <c r="G101" s="345"/>
      <c r="H101" s="345"/>
    </row>
    <row r="102" spans="1:8" ht="18" customHeight="1">
      <c r="A102" s="345"/>
      <c r="B102" s="345"/>
      <c r="C102" s="345"/>
      <c r="D102" s="345"/>
      <c r="E102" s="345"/>
      <c r="F102" s="345"/>
      <c r="G102" s="345"/>
      <c r="H102" s="345"/>
    </row>
    <row r="103" spans="1:8" ht="18" customHeight="1">
      <c r="A103" s="345"/>
      <c r="B103" s="345"/>
      <c r="C103" s="345"/>
      <c r="D103" s="345"/>
      <c r="E103" s="345"/>
      <c r="F103" s="345"/>
      <c r="G103" s="345"/>
      <c r="H103" s="345"/>
    </row>
    <row r="104" spans="1:8" ht="18" customHeight="1">
      <c r="A104" s="345"/>
      <c r="B104" s="345"/>
      <c r="C104" s="345"/>
      <c r="D104" s="345"/>
      <c r="E104" s="345"/>
      <c r="F104" s="345"/>
      <c r="G104" s="345"/>
      <c r="H104" s="345"/>
    </row>
    <row r="105" spans="1:8" ht="18" customHeight="1">
      <c r="A105" s="345"/>
      <c r="B105" s="345"/>
      <c r="C105" s="345"/>
      <c r="D105" s="345"/>
      <c r="E105" s="345"/>
      <c r="F105" s="345"/>
      <c r="G105" s="345"/>
      <c r="H105" s="345"/>
    </row>
    <row r="106" spans="1:8" ht="18" customHeight="1">
      <c r="A106" s="345"/>
      <c r="B106" s="345"/>
      <c r="C106" s="345"/>
      <c r="D106" s="345"/>
      <c r="E106" s="345"/>
      <c r="F106" s="345"/>
      <c r="G106" s="345"/>
      <c r="H106" s="345"/>
    </row>
    <row r="107" spans="1:8" ht="18" customHeight="1">
      <c r="A107" s="345"/>
      <c r="B107" s="345"/>
      <c r="C107" s="345"/>
      <c r="D107" s="345"/>
      <c r="E107" s="345"/>
      <c r="F107" s="345"/>
      <c r="G107" s="345"/>
      <c r="H107" s="345"/>
    </row>
    <row r="108" spans="1:8" ht="18" customHeight="1">
      <c r="A108" s="345"/>
      <c r="B108" s="345"/>
      <c r="C108" s="345"/>
      <c r="D108" s="345"/>
      <c r="E108" s="345"/>
      <c r="F108" s="345"/>
      <c r="G108" s="345"/>
      <c r="H108" s="345"/>
    </row>
    <row r="109" spans="1:8" ht="18" customHeight="1">
      <c r="A109" s="345"/>
      <c r="B109" s="345"/>
      <c r="C109" s="345"/>
      <c r="D109" s="345"/>
      <c r="E109" s="345"/>
      <c r="F109" s="345"/>
      <c r="G109" s="345"/>
      <c r="H109" s="345"/>
    </row>
    <row r="110" spans="1:8" ht="18" customHeight="1">
      <c r="A110" s="345"/>
      <c r="B110" s="345"/>
      <c r="C110" s="345"/>
      <c r="D110" s="345"/>
      <c r="E110" s="345"/>
      <c r="F110" s="345"/>
      <c r="G110" s="345"/>
      <c r="H110" s="345"/>
    </row>
    <row r="111" spans="1:8" ht="18" customHeight="1">
      <c r="A111" s="345"/>
      <c r="B111" s="345"/>
      <c r="C111" s="345"/>
      <c r="D111" s="345"/>
      <c r="E111" s="345"/>
      <c r="F111" s="345"/>
      <c r="G111" s="345"/>
      <c r="H111" s="345"/>
    </row>
    <row r="112" spans="1:8" ht="18" customHeight="1">
      <c r="A112" s="345"/>
      <c r="B112" s="345"/>
      <c r="C112" s="345"/>
      <c r="D112" s="345"/>
      <c r="E112" s="345"/>
      <c r="F112" s="345"/>
      <c r="G112" s="345"/>
      <c r="H112" s="345"/>
    </row>
    <row r="113" spans="1:8" ht="18" customHeight="1">
      <c r="A113" s="345"/>
      <c r="B113" s="345"/>
      <c r="C113" s="345"/>
      <c r="D113" s="345"/>
      <c r="E113" s="345"/>
      <c r="F113" s="345"/>
      <c r="G113" s="345"/>
      <c r="H113" s="345"/>
    </row>
    <row r="114" spans="1:8" ht="18" customHeight="1">
      <c r="A114" s="345"/>
      <c r="B114" s="345"/>
      <c r="C114" s="345"/>
      <c r="D114" s="345"/>
      <c r="E114" s="345"/>
      <c r="F114" s="345"/>
      <c r="G114" s="345"/>
      <c r="H114" s="345"/>
    </row>
    <row r="115" spans="1:8" ht="18" customHeight="1">
      <c r="A115" s="345"/>
      <c r="B115" s="345"/>
      <c r="C115" s="345"/>
      <c r="D115" s="345"/>
      <c r="E115" s="345"/>
      <c r="F115" s="345"/>
      <c r="G115" s="345"/>
      <c r="H115" s="345"/>
    </row>
    <row r="116" spans="1:8" ht="18" customHeight="1">
      <c r="A116" s="345"/>
      <c r="B116" s="345"/>
      <c r="C116" s="345"/>
      <c r="D116" s="345"/>
      <c r="E116" s="345"/>
      <c r="F116" s="345"/>
      <c r="G116" s="345"/>
      <c r="H116" s="345"/>
    </row>
    <row r="117" spans="1:8" ht="18" customHeight="1">
      <c r="A117" s="345"/>
      <c r="B117" s="345"/>
      <c r="C117" s="345"/>
      <c r="D117" s="345"/>
      <c r="E117" s="345"/>
      <c r="F117" s="345"/>
      <c r="G117" s="345"/>
      <c r="H117" s="345"/>
    </row>
    <row r="118" spans="1:8" ht="18" customHeight="1">
      <c r="A118" s="345"/>
      <c r="B118" s="345"/>
      <c r="C118" s="345"/>
      <c r="D118" s="345"/>
      <c r="E118" s="345"/>
      <c r="F118" s="345"/>
      <c r="G118" s="345"/>
      <c r="H118" s="345"/>
    </row>
    <row r="119" spans="1:8" ht="18" customHeight="1">
      <c r="A119" s="345"/>
      <c r="B119" s="345"/>
      <c r="C119" s="345"/>
      <c r="D119" s="345"/>
      <c r="E119" s="345"/>
      <c r="F119" s="345"/>
      <c r="G119" s="345"/>
      <c r="H119" s="345"/>
    </row>
    <row r="120" spans="1:8" ht="18" customHeight="1">
      <c r="A120" s="345"/>
      <c r="B120" s="345"/>
      <c r="C120" s="345"/>
      <c r="D120" s="345"/>
      <c r="E120" s="345"/>
      <c r="F120" s="345"/>
      <c r="G120" s="345"/>
      <c r="H120" s="345"/>
    </row>
    <row r="121" spans="1:8" ht="18" customHeight="1">
      <c r="A121" s="345"/>
      <c r="B121" s="345"/>
      <c r="C121" s="345"/>
      <c r="D121" s="345"/>
      <c r="E121" s="345"/>
      <c r="F121" s="345"/>
      <c r="G121" s="345"/>
      <c r="H121" s="345"/>
    </row>
    <row r="122" spans="1:8" ht="18" customHeight="1">
      <c r="A122" s="345"/>
      <c r="B122" s="345"/>
      <c r="C122" s="345"/>
      <c r="D122" s="345"/>
      <c r="E122" s="345"/>
      <c r="F122" s="345"/>
      <c r="G122" s="345"/>
      <c r="H122" s="345"/>
    </row>
    <row r="123" spans="1:8" ht="18" customHeight="1">
      <c r="A123" s="345"/>
      <c r="B123" s="345"/>
      <c r="C123" s="345"/>
      <c r="D123" s="345"/>
      <c r="E123" s="345"/>
      <c r="F123" s="345"/>
      <c r="G123" s="345"/>
      <c r="H123" s="345"/>
    </row>
    <row r="124" spans="1:8" ht="18" customHeight="1">
      <c r="A124" s="345"/>
      <c r="B124" s="345"/>
      <c r="C124" s="345"/>
      <c r="D124" s="345"/>
      <c r="E124" s="345"/>
      <c r="F124" s="345"/>
      <c r="G124" s="345"/>
      <c r="H124" s="345"/>
    </row>
    <row r="125" spans="1:8" ht="18" customHeight="1">
      <c r="A125" s="345"/>
      <c r="B125" s="345"/>
      <c r="C125" s="345"/>
      <c r="D125" s="345"/>
      <c r="E125" s="345"/>
      <c r="F125" s="345"/>
      <c r="G125" s="345"/>
      <c r="H125" s="345"/>
    </row>
    <row r="126" spans="1:8" ht="18" customHeight="1">
      <c r="A126" s="345"/>
      <c r="B126" s="345"/>
      <c r="C126" s="345"/>
      <c r="D126" s="345"/>
      <c r="E126" s="345"/>
      <c r="F126" s="345"/>
      <c r="G126" s="345"/>
      <c r="H126" s="345"/>
    </row>
    <row r="127" spans="1:8" ht="18" customHeight="1">
      <c r="A127" s="345"/>
      <c r="B127" s="345"/>
      <c r="C127" s="345"/>
      <c r="D127" s="345"/>
      <c r="E127" s="345"/>
      <c r="F127" s="345"/>
      <c r="G127" s="345"/>
      <c r="H127" s="345"/>
    </row>
    <row r="128" spans="1:8" ht="18" customHeight="1">
      <c r="A128" s="345"/>
      <c r="B128" s="345"/>
      <c r="C128" s="345"/>
      <c r="D128" s="345"/>
      <c r="E128" s="345"/>
      <c r="F128" s="345"/>
      <c r="G128" s="345"/>
      <c r="H128" s="345"/>
    </row>
    <row r="129" spans="1:8" ht="18" customHeight="1">
      <c r="A129" s="345"/>
      <c r="B129" s="345"/>
      <c r="C129" s="345"/>
      <c r="D129" s="345"/>
      <c r="E129" s="345"/>
      <c r="F129" s="345"/>
      <c r="G129" s="345"/>
      <c r="H129" s="345"/>
    </row>
    <row r="130" spans="1:8" ht="18" customHeight="1">
      <c r="A130" s="345"/>
      <c r="B130" s="345"/>
      <c r="C130" s="345"/>
      <c r="D130" s="345"/>
      <c r="E130" s="345"/>
      <c r="F130" s="345"/>
      <c r="G130" s="345"/>
      <c r="H130" s="345"/>
    </row>
    <row r="131" spans="1:8" ht="18" customHeight="1">
      <c r="A131" s="345"/>
      <c r="B131" s="345"/>
      <c r="C131" s="345"/>
      <c r="D131" s="345"/>
      <c r="E131" s="345"/>
      <c r="F131" s="345"/>
      <c r="G131" s="345"/>
      <c r="H131" s="345"/>
    </row>
    <row r="132" spans="1:8" ht="18" customHeight="1">
      <c r="A132" s="345"/>
      <c r="B132" s="345"/>
      <c r="C132" s="345"/>
      <c r="D132" s="345"/>
      <c r="E132" s="345"/>
      <c r="F132" s="345"/>
      <c r="G132" s="345"/>
      <c r="H132" s="345"/>
    </row>
    <row r="133" spans="1:8" ht="18" customHeight="1">
      <c r="A133" s="345"/>
      <c r="B133" s="345"/>
      <c r="C133" s="345"/>
      <c r="D133" s="345"/>
      <c r="E133" s="345"/>
      <c r="F133" s="345"/>
      <c r="G133" s="345"/>
      <c r="H133" s="345"/>
    </row>
    <row r="134" spans="1:8" ht="18" customHeight="1">
      <c r="A134" s="345"/>
      <c r="B134" s="345"/>
      <c r="C134" s="345"/>
      <c r="D134" s="345"/>
      <c r="E134" s="345"/>
      <c r="F134" s="345"/>
      <c r="G134" s="345"/>
      <c r="H134" s="345"/>
    </row>
    <row r="135" spans="1:8" ht="18" customHeight="1">
      <c r="A135" s="345"/>
      <c r="B135" s="345"/>
      <c r="C135" s="345"/>
      <c r="D135" s="345"/>
      <c r="E135" s="345"/>
      <c r="F135" s="345"/>
      <c r="G135" s="345"/>
      <c r="H135" s="345"/>
    </row>
    <row r="136" spans="1:8" ht="18" customHeight="1">
      <c r="A136" s="345"/>
      <c r="B136" s="345"/>
      <c r="C136" s="345"/>
      <c r="D136" s="345"/>
      <c r="E136" s="345"/>
      <c r="F136" s="345"/>
      <c r="G136" s="345"/>
      <c r="H136" s="345"/>
    </row>
    <row r="137" spans="1:8" ht="18" customHeight="1">
      <c r="A137" s="345"/>
      <c r="B137" s="345"/>
      <c r="C137" s="345"/>
      <c r="D137" s="345"/>
      <c r="E137" s="345"/>
      <c r="F137" s="345"/>
      <c r="G137" s="345"/>
      <c r="H137" s="345"/>
    </row>
    <row r="138" spans="1:8" ht="18" customHeight="1">
      <c r="A138" s="345"/>
      <c r="B138" s="345"/>
      <c r="C138" s="345"/>
      <c r="D138" s="345"/>
      <c r="E138" s="345"/>
      <c r="F138" s="345"/>
      <c r="G138" s="345"/>
      <c r="H138" s="345"/>
    </row>
    <row r="139" spans="1:8" ht="18" customHeight="1">
      <c r="A139" s="345"/>
      <c r="B139" s="345"/>
      <c r="C139" s="345"/>
      <c r="D139" s="345"/>
      <c r="E139" s="345"/>
      <c r="F139" s="345"/>
      <c r="G139" s="345"/>
      <c r="H139" s="345"/>
    </row>
    <row r="140" spans="1:8" ht="18" customHeight="1">
      <c r="A140" s="345"/>
      <c r="B140" s="345"/>
      <c r="C140" s="345"/>
      <c r="D140" s="345"/>
      <c r="E140" s="345"/>
      <c r="F140" s="345"/>
      <c r="G140" s="345"/>
      <c r="H140" s="345"/>
    </row>
    <row r="141" spans="1:8" ht="18" customHeight="1">
      <c r="A141" s="345"/>
      <c r="B141" s="345"/>
      <c r="C141" s="345"/>
      <c r="D141" s="345"/>
      <c r="E141" s="345"/>
      <c r="F141" s="345"/>
      <c r="G141" s="345"/>
      <c r="H141" s="345"/>
    </row>
    <row r="142" spans="1:8" ht="18" customHeight="1">
      <c r="A142" s="345"/>
      <c r="B142" s="345"/>
      <c r="C142" s="345"/>
      <c r="D142" s="345"/>
      <c r="E142" s="345"/>
      <c r="F142" s="345"/>
      <c r="G142" s="345"/>
      <c r="H142" s="345"/>
    </row>
    <row r="143" spans="1:8" ht="18" customHeight="1">
      <c r="A143" s="345"/>
      <c r="B143" s="345"/>
      <c r="C143" s="345"/>
      <c r="D143" s="345"/>
      <c r="E143" s="345"/>
      <c r="F143" s="345"/>
      <c r="G143" s="345"/>
      <c r="H143" s="345"/>
    </row>
    <row r="144" spans="1:8" ht="18" customHeight="1">
      <c r="A144" s="345"/>
      <c r="B144" s="345"/>
      <c r="C144" s="345"/>
      <c r="D144" s="345"/>
      <c r="E144" s="345"/>
      <c r="F144" s="345"/>
      <c r="G144" s="345"/>
      <c r="H144" s="345"/>
    </row>
    <row r="145" spans="1:8" ht="18" customHeight="1">
      <c r="A145" s="345"/>
      <c r="B145" s="345"/>
      <c r="C145" s="345"/>
      <c r="D145" s="345"/>
      <c r="E145" s="345"/>
      <c r="F145" s="345"/>
      <c r="G145" s="345"/>
      <c r="H145" s="345"/>
    </row>
    <row r="146" spans="1:8" ht="18" customHeight="1">
      <c r="A146" s="345"/>
      <c r="B146" s="345"/>
      <c r="C146" s="345"/>
      <c r="D146" s="345"/>
      <c r="E146" s="345"/>
      <c r="F146" s="345"/>
      <c r="G146" s="345"/>
      <c r="H146" s="345"/>
    </row>
    <row r="147" spans="1:8" ht="18" customHeight="1">
      <c r="A147" s="345"/>
      <c r="B147" s="345"/>
      <c r="C147" s="345"/>
      <c r="D147" s="345"/>
      <c r="E147" s="345"/>
      <c r="F147" s="345"/>
      <c r="G147" s="345"/>
      <c r="H147" s="345"/>
    </row>
    <row r="148" spans="1:8" ht="18" customHeight="1">
      <c r="A148" s="345"/>
      <c r="B148" s="345"/>
      <c r="C148" s="345"/>
      <c r="D148" s="345"/>
      <c r="E148" s="345"/>
      <c r="F148" s="345"/>
      <c r="G148" s="345"/>
      <c r="H148" s="345"/>
    </row>
    <row r="149" spans="1:8" ht="18" customHeight="1">
      <c r="A149" s="345"/>
      <c r="B149" s="345"/>
      <c r="C149" s="345"/>
      <c r="D149" s="345"/>
      <c r="E149" s="345"/>
      <c r="F149" s="345"/>
      <c r="G149" s="345"/>
      <c r="H149" s="345"/>
    </row>
    <row r="150" spans="1:8" ht="18" customHeight="1">
      <c r="A150" s="345"/>
      <c r="B150" s="345"/>
      <c r="C150" s="345"/>
      <c r="D150" s="345"/>
      <c r="E150" s="345"/>
      <c r="F150" s="345"/>
      <c r="G150" s="345"/>
      <c r="H150" s="345"/>
    </row>
    <row r="151" spans="1:8" ht="18" customHeight="1">
      <c r="A151" s="345"/>
      <c r="B151" s="345"/>
      <c r="C151" s="345"/>
      <c r="D151" s="345"/>
      <c r="E151" s="345"/>
      <c r="F151" s="345"/>
      <c r="G151" s="345"/>
      <c r="H151" s="345"/>
    </row>
    <row r="152" spans="1:8" ht="18" customHeight="1">
      <c r="A152" s="345"/>
      <c r="B152" s="345"/>
      <c r="C152" s="345"/>
      <c r="D152" s="345"/>
      <c r="E152" s="345"/>
      <c r="F152" s="345"/>
      <c r="G152" s="345"/>
      <c r="H152" s="345"/>
    </row>
    <row r="153" spans="1:8" ht="18" customHeight="1">
      <c r="A153" s="345"/>
      <c r="B153" s="345"/>
      <c r="C153" s="345"/>
      <c r="D153" s="345"/>
      <c r="E153" s="345"/>
      <c r="F153" s="345"/>
      <c r="G153" s="345"/>
      <c r="H153" s="345"/>
    </row>
    <row r="154" spans="1:8" ht="18" customHeight="1">
      <c r="A154" s="345"/>
      <c r="B154" s="345"/>
      <c r="C154" s="345"/>
      <c r="D154" s="345"/>
      <c r="E154" s="345"/>
      <c r="F154" s="345"/>
      <c r="G154" s="345"/>
      <c r="H154" s="345"/>
    </row>
    <row r="155" spans="1:8" ht="18" customHeight="1">
      <c r="A155" s="345"/>
      <c r="B155" s="345"/>
      <c r="C155" s="345"/>
      <c r="D155" s="345"/>
      <c r="E155" s="345"/>
      <c r="F155" s="345"/>
      <c r="G155" s="345"/>
      <c r="H155" s="345"/>
    </row>
    <row r="156" spans="1:8" ht="18" customHeight="1">
      <c r="A156" s="345"/>
      <c r="B156" s="345"/>
      <c r="C156" s="345"/>
      <c r="D156" s="345"/>
      <c r="E156" s="345"/>
      <c r="F156" s="345"/>
      <c r="G156" s="345"/>
      <c r="H156" s="345"/>
    </row>
    <row r="157" spans="1:8" ht="18" customHeight="1">
      <c r="A157" s="345"/>
      <c r="B157" s="345"/>
      <c r="C157" s="345"/>
      <c r="D157" s="345"/>
      <c r="E157" s="345"/>
      <c r="F157" s="345"/>
      <c r="G157" s="345"/>
      <c r="H157" s="345"/>
    </row>
    <row r="158" spans="1:8" ht="18" customHeight="1">
      <c r="A158" s="345"/>
      <c r="B158" s="345"/>
      <c r="C158" s="345"/>
      <c r="D158" s="345"/>
      <c r="E158" s="345"/>
      <c r="F158" s="345"/>
      <c r="G158" s="345"/>
      <c r="H158" s="345"/>
    </row>
    <row r="159" spans="1:8" ht="18" customHeight="1">
      <c r="A159" s="345"/>
      <c r="B159" s="345"/>
      <c r="C159" s="345"/>
      <c r="D159" s="345"/>
      <c r="E159" s="345"/>
      <c r="F159" s="345"/>
      <c r="G159" s="345"/>
      <c r="H159" s="345"/>
    </row>
    <row r="160" spans="1:8" ht="18" customHeight="1">
      <c r="A160" s="345"/>
      <c r="B160" s="345"/>
      <c r="C160" s="345"/>
      <c r="D160" s="345"/>
      <c r="E160" s="345"/>
      <c r="F160" s="345"/>
      <c r="G160" s="345"/>
      <c r="H160" s="345"/>
    </row>
    <row r="161" spans="1:8" ht="18" customHeight="1">
      <c r="A161" s="345"/>
      <c r="B161" s="345"/>
      <c r="C161" s="345"/>
      <c r="D161" s="345"/>
      <c r="E161" s="345"/>
      <c r="F161" s="345"/>
      <c r="G161" s="345"/>
      <c r="H161" s="345"/>
    </row>
    <row r="162" spans="1:8" ht="18" customHeight="1">
      <c r="A162" s="345"/>
      <c r="B162" s="345"/>
      <c r="C162" s="345"/>
      <c r="D162" s="345"/>
      <c r="E162" s="345"/>
      <c r="F162" s="345"/>
      <c r="G162" s="345"/>
      <c r="H162" s="345"/>
    </row>
    <row r="163" spans="1:8" ht="18" customHeight="1">
      <c r="A163" s="345"/>
      <c r="B163" s="345"/>
      <c r="C163" s="345"/>
      <c r="D163" s="345"/>
      <c r="E163" s="345"/>
      <c r="F163" s="345"/>
      <c r="G163" s="345"/>
      <c r="H163" s="345"/>
    </row>
    <row r="164" spans="1:8" ht="18" customHeight="1">
      <c r="A164" s="345"/>
      <c r="B164" s="345"/>
      <c r="C164" s="345"/>
      <c r="D164" s="345"/>
      <c r="E164" s="345"/>
      <c r="F164" s="345"/>
      <c r="G164" s="345"/>
      <c r="H164" s="345"/>
    </row>
    <row r="165" spans="1:8" ht="18" customHeight="1">
      <c r="A165" s="345"/>
      <c r="B165" s="345"/>
      <c r="C165" s="345"/>
      <c r="D165" s="345"/>
      <c r="E165" s="345"/>
      <c r="F165" s="345"/>
      <c r="G165" s="345"/>
      <c r="H165" s="345"/>
    </row>
    <row r="166" spans="1:8" ht="18" customHeight="1">
      <c r="A166" s="345"/>
      <c r="B166" s="345"/>
      <c r="C166" s="345"/>
      <c r="D166" s="345"/>
      <c r="E166" s="345"/>
      <c r="F166" s="345"/>
      <c r="G166" s="345"/>
      <c r="H166" s="345"/>
    </row>
    <row r="167" spans="1:8" ht="18" customHeight="1">
      <c r="A167" s="345"/>
      <c r="B167" s="345"/>
      <c r="C167" s="345"/>
      <c r="D167" s="345"/>
      <c r="E167" s="345"/>
      <c r="F167" s="345"/>
      <c r="G167" s="345"/>
      <c r="H167" s="345"/>
    </row>
    <row r="168" spans="1:8" ht="18" customHeight="1">
      <c r="A168" s="345"/>
      <c r="B168" s="345"/>
      <c r="C168" s="345"/>
      <c r="D168" s="345"/>
      <c r="E168" s="345"/>
      <c r="F168" s="345"/>
      <c r="G168" s="345"/>
      <c r="H168" s="345"/>
    </row>
    <row r="169" spans="1:8" ht="18" customHeight="1">
      <c r="A169" s="345"/>
      <c r="B169" s="345"/>
      <c r="C169" s="345"/>
      <c r="D169" s="345"/>
      <c r="E169" s="345"/>
      <c r="F169" s="345"/>
      <c r="G169" s="345"/>
      <c r="H169" s="345"/>
    </row>
    <row r="170" spans="1:8" ht="18" customHeight="1">
      <c r="A170" s="345"/>
      <c r="B170" s="345"/>
      <c r="C170" s="345"/>
      <c r="D170" s="345"/>
      <c r="E170" s="345"/>
      <c r="F170" s="345"/>
      <c r="G170" s="345"/>
      <c r="H170" s="345"/>
    </row>
    <row r="171" spans="1:8" ht="18" customHeight="1">
      <c r="A171" s="345"/>
      <c r="B171" s="345"/>
      <c r="C171" s="345"/>
      <c r="D171" s="345"/>
      <c r="E171" s="345"/>
      <c r="F171" s="345"/>
      <c r="G171" s="345"/>
      <c r="H171" s="345"/>
    </row>
    <row r="172" spans="1:8" ht="18" customHeight="1">
      <c r="A172" s="345"/>
      <c r="B172" s="345"/>
      <c r="C172" s="345"/>
      <c r="D172" s="345"/>
      <c r="E172" s="345"/>
      <c r="F172" s="345"/>
      <c r="G172" s="345"/>
      <c r="H172" s="345"/>
    </row>
    <row r="173" spans="1:8" ht="18" customHeight="1">
      <c r="A173" s="345"/>
      <c r="B173" s="345"/>
      <c r="C173" s="345"/>
      <c r="D173" s="345"/>
      <c r="E173" s="345"/>
      <c r="F173" s="345"/>
      <c r="G173" s="345"/>
      <c r="H173" s="345"/>
    </row>
    <row r="174" spans="1:8" ht="18" customHeight="1">
      <c r="A174" s="345"/>
      <c r="B174" s="345"/>
      <c r="C174" s="345"/>
      <c r="D174" s="345"/>
      <c r="E174" s="345"/>
      <c r="F174" s="345"/>
      <c r="G174" s="345"/>
      <c r="H174" s="345"/>
    </row>
    <row r="175" spans="1:8" ht="18" customHeight="1">
      <c r="A175" s="345"/>
      <c r="B175" s="345"/>
      <c r="C175" s="345"/>
      <c r="D175" s="345"/>
      <c r="E175" s="345"/>
      <c r="F175" s="345"/>
      <c r="G175" s="345"/>
      <c r="H175" s="345"/>
    </row>
    <row r="176" spans="1:8" ht="18" customHeight="1">
      <c r="A176" s="345"/>
      <c r="B176" s="345"/>
      <c r="C176" s="345"/>
      <c r="D176" s="345"/>
      <c r="E176" s="345"/>
      <c r="F176" s="345"/>
      <c r="G176" s="345"/>
      <c r="H176" s="345"/>
    </row>
    <row r="177" spans="1:8" ht="18" customHeight="1">
      <c r="A177" s="345"/>
      <c r="B177" s="345"/>
      <c r="C177" s="345"/>
      <c r="D177" s="345"/>
      <c r="E177" s="345"/>
      <c r="F177" s="345"/>
      <c r="G177" s="345"/>
      <c r="H177" s="345"/>
    </row>
    <row r="178" spans="1:8" ht="18" customHeight="1">
      <c r="A178" s="345"/>
      <c r="B178" s="345"/>
      <c r="C178" s="345"/>
      <c r="D178" s="345"/>
      <c r="E178" s="345"/>
      <c r="F178" s="345"/>
      <c r="G178" s="345"/>
      <c r="H178" s="345"/>
    </row>
    <row r="179" spans="1:8" ht="18" customHeight="1">
      <c r="A179" s="345"/>
      <c r="B179" s="345"/>
      <c r="C179" s="345"/>
      <c r="D179" s="345"/>
      <c r="E179" s="345"/>
      <c r="F179" s="345"/>
      <c r="G179" s="345"/>
      <c r="H179" s="345"/>
    </row>
    <row r="180" spans="1:8" ht="18" customHeight="1">
      <c r="A180" s="345"/>
      <c r="B180" s="345"/>
      <c r="C180" s="345"/>
      <c r="D180" s="345"/>
      <c r="E180" s="345"/>
      <c r="F180" s="345"/>
      <c r="G180" s="345"/>
      <c r="H180" s="345"/>
    </row>
    <row r="181" spans="1:8" ht="18" customHeight="1">
      <c r="A181" s="345"/>
      <c r="B181" s="345"/>
      <c r="C181" s="345"/>
      <c r="D181" s="345"/>
      <c r="E181" s="345"/>
      <c r="F181" s="345"/>
      <c r="G181" s="345"/>
      <c r="H181" s="345"/>
    </row>
    <row r="182" spans="1:8" ht="18" customHeight="1">
      <c r="A182" s="345"/>
      <c r="B182" s="345"/>
      <c r="C182" s="345"/>
      <c r="D182" s="345"/>
      <c r="E182" s="345"/>
      <c r="F182" s="345"/>
      <c r="G182" s="345"/>
      <c r="H182" s="345"/>
    </row>
    <row r="183" spans="1:8" ht="18" customHeight="1">
      <c r="A183" s="345"/>
      <c r="B183" s="345"/>
      <c r="C183" s="345"/>
      <c r="D183" s="345"/>
      <c r="E183" s="345"/>
      <c r="F183" s="345"/>
      <c r="G183" s="345"/>
      <c r="H183" s="345"/>
    </row>
    <row r="184" spans="1:8" ht="18" customHeight="1">
      <c r="A184" s="345"/>
      <c r="B184" s="345"/>
      <c r="C184" s="345"/>
      <c r="D184" s="345"/>
      <c r="E184" s="345"/>
      <c r="F184" s="345"/>
      <c r="G184" s="345"/>
      <c r="H184" s="345"/>
    </row>
    <row r="185" spans="1:8" ht="18" customHeight="1">
      <c r="A185" s="345"/>
      <c r="B185" s="345"/>
      <c r="C185" s="345"/>
      <c r="D185" s="345"/>
      <c r="E185" s="345"/>
      <c r="F185" s="345"/>
      <c r="G185" s="345"/>
      <c r="H185" s="345"/>
    </row>
    <row r="186" spans="1:8" ht="18" customHeight="1">
      <c r="A186" s="345"/>
      <c r="B186" s="345"/>
      <c r="C186" s="345"/>
      <c r="D186" s="345"/>
      <c r="E186" s="345"/>
      <c r="F186" s="345"/>
      <c r="G186" s="345"/>
      <c r="H186" s="345"/>
    </row>
    <row r="187" spans="1:8" ht="18" customHeight="1">
      <c r="A187" s="345"/>
      <c r="B187" s="345"/>
      <c r="C187" s="345"/>
      <c r="D187" s="345"/>
      <c r="E187" s="345"/>
      <c r="F187" s="345"/>
      <c r="G187" s="345"/>
      <c r="H187" s="345"/>
    </row>
    <row r="188" spans="1:8" ht="18" customHeight="1">
      <c r="A188" s="345"/>
      <c r="B188" s="345"/>
      <c r="C188" s="345"/>
      <c r="D188" s="345"/>
      <c r="E188" s="345"/>
      <c r="F188" s="345"/>
      <c r="G188" s="345"/>
      <c r="H188" s="345"/>
    </row>
    <row r="189" spans="1:8" ht="18" customHeight="1">
      <c r="A189" s="345"/>
      <c r="B189" s="345"/>
      <c r="C189" s="345"/>
      <c r="D189" s="345"/>
      <c r="E189" s="345"/>
      <c r="F189" s="345"/>
      <c r="G189" s="345"/>
      <c r="H189" s="345"/>
    </row>
    <row r="190" spans="1:8" ht="18" customHeight="1">
      <c r="A190" s="345"/>
      <c r="B190" s="345"/>
      <c r="C190" s="345"/>
      <c r="D190" s="345"/>
      <c r="E190" s="345"/>
      <c r="F190" s="345"/>
      <c r="G190" s="345"/>
      <c r="H190" s="345"/>
    </row>
    <row r="191" spans="1:8" ht="18" customHeight="1">
      <c r="A191" s="345"/>
      <c r="B191" s="345"/>
      <c r="C191" s="345"/>
      <c r="D191" s="345"/>
      <c r="E191" s="345"/>
      <c r="F191" s="345"/>
      <c r="G191" s="345"/>
      <c r="H191" s="345"/>
    </row>
    <row r="192" spans="1:8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</sheetData>
  <mergeCells count="100">
    <mergeCell ref="H80:H81"/>
    <mergeCell ref="B82:B84"/>
    <mergeCell ref="C82:C84"/>
    <mergeCell ref="D82:D84"/>
    <mergeCell ref="E82:E84"/>
    <mergeCell ref="F82:F84"/>
    <mergeCell ref="G82:G84"/>
    <mergeCell ref="H82:H84"/>
    <mergeCell ref="B80:B81"/>
    <mergeCell ref="C80:C81"/>
    <mergeCell ref="D80:D81"/>
    <mergeCell ref="E80:E81"/>
    <mergeCell ref="F80:F81"/>
    <mergeCell ref="G80:G81"/>
    <mergeCell ref="C66:D66"/>
    <mergeCell ref="E66:F66"/>
    <mergeCell ref="G66:H66"/>
    <mergeCell ref="C72:D72"/>
    <mergeCell ref="E72:F72"/>
    <mergeCell ref="G72:H72"/>
    <mergeCell ref="C64:D64"/>
    <mergeCell ref="E64:F64"/>
    <mergeCell ref="G64:H64"/>
    <mergeCell ref="C65:D65"/>
    <mergeCell ref="E65:F65"/>
    <mergeCell ref="G65:H65"/>
    <mergeCell ref="C60:D60"/>
    <mergeCell ref="E60:F60"/>
    <mergeCell ref="G60:H60"/>
    <mergeCell ref="C63:D63"/>
    <mergeCell ref="E63:F63"/>
    <mergeCell ref="G63:H63"/>
    <mergeCell ref="C57:D57"/>
    <mergeCell ref="E57:F57"/>
    <mergeCell ref="G57:H57"/>
    <mergeCell ref="C59:D59"/>
    <mergeCell ref="E59:F59"/>
    <mergeCell ref="G59:H59"/>
    <mergeCell ref="C54:D54"/>
    <mergeCell ref="E54:F54"/>
    <mergeCell ref="G54:H54"/>
    <mergeCell ref="C56:D56"/>
    <mergeCell ref="E56:F56"/>
    <mergeCell ref="G56:H56"/>
    <mergeCell ref="C48:D48"/>
    <mergeCell ref="E48:F48"/>
    <mergeCell ref="G48:H48"/>
    <mergeCell ref="C52:D52"/>
    <mergeCell ref="E52:F52"/>
    <mergeCell ref="G52:H52"/>
    <mergeCell ref="C46:D46"/>
    <mergeCell ref="E46:F46"/>
    <mergeCell ref="G46:H46"/>
    <mergeCell ref="C47:D47"/>
    <mergeCell ref="E47:F47"/>
    <mergeCell ref="G47:H47"/>
    <mergeCell ref="C44:D44"/>
    <mergeCell ref="E44:F44"/>
    <mergeCell ref="G44:H44"/>
    <mergeCell ref="C45:D45"/>
    <mergeCell ref="E45:F45"/>
    <mergeCell ref="G45:H45"/>
    <mergeCell ref="C38:D38"/>
    <mergeCell ref="E38:F38"/>
    <mergeCell ref="G38:H38"/>
    <mergeCell ref="C41:D41"/>
    <mergeCell ref="E41:F41"/>
    <mergeCell ref="G41:H41"/>
    <mergeCell ref="G11:G13"/>
    <mergeCell ref="H11:H13"/>
    <mergeCell ref="H14:H16"/>
    <mergeCell ref="B17:B18"/>
    <mergeCell ref="C17:C18"/>
    <mergeCell ref="D17:D18"/>
    <mergeCell ref="E17:E18"/>
    <mergeCell ref="F17:F18"/>
    <mergeCell ref="G17:G18"/>
    <mergeCell ref="H17:H18"/>
    <mergeCell ref="B14:B16"/>
    <mergeCell ref="C14:C16"/>
    <mergeCell ref="D14:D16"/>
    <mergeCell ref="E14:E16"/>
    <mergeCell ref="F14:F16"/>
    <mergeCell ref="G14:G16"/>
    <mergeCell ref="B11:B13"/>
    <mergeCell ref="C11:C13"/>
    <mergeCell ref="D11:D13"/>
    <mergeCell ref="E11:E13"/>
    <mergeCell ref="F11:F13"/>
    <mergeCell ref="A3:B3"/>
    <mergeCell ref="C3:D3"/>
    <mergeCell ref="E3:F3"/>
    <mergeCell ref="G3:H3"/>
    <mergeCell ref="B6:B8"/>
    <mergeCell ref="C6:C8"/>
    <mergeCell ref="D6:D8"/>
    <mergeCell ref="E6:E8"/>
    <mergeCell ref="F6:F8"/>
    <mergeCell ref="G6:G8"/>
    <mergeCell ref="H6:H8"/>
  </mergeCells>
  <printOptions horizontalCentered="1"/>
  <pageMargins left="0.23622047244094491" right="0.23622047244094491" top="0.74803149606299213" bottom="0.74803149606299213" header="0" footer="0.31496062992125984"/>
  <pageSetup paperSize="9" scale="37" fitToHeight="3" orientation="portrait" r:id="rId1"/>
  <headerFooter scaleWithDoc="0">
    <oddHeader>&amp;R&amp;G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EA35-F53F-43F7-B42C-17F3C71B5C04}">
  <sheetPr>
    <tabColor theme="4" tint="0.79998168889431442"/>
  </sheetPr>
  <dimension ref="A1:L28"/>
  <sheetViews>
    <sheetView view="pageBreakPreview" zoomScale="90" zoomScaleNormal="100" zoomScaleSheetLayoutView="90" workbookViewId="0">
      <selection activeCell="I4" sqref="I4"/>
    </sheetView>
  </sheetViews>
  <sheetFormatPr defaultColWidth="9.140625" defaultRowHeight="15"/>
  <cols>
    <col min="1" max="1" width="13.140625" style="221" customWidth="1"/>
    <col min="2" max="2" width="9.42578125" style="221" customWidth="1"/>
    <col min="3" max="3" width="50" style="221" customWidth="1"/>
    <col min="4" max="4" width="21.85546875" style="221" customWidth="1"/>
    <col min="5" max="8" width="17.85546875" style="221" customWidth="1"/>
    <col min="9" max="9" width="20.140625" style="221" customWidth="1"/>
    <col min="10" max="16384" width="9.140625" style="221"/>
  </cols>
  <sheetData>
    <row r="1" spans="1:12">
      <c r="A1" s="810" t="s">
        <v>941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</row>
    <row r="2" spans="1:12" ht="36.6" customHeight="1">
      <c r="A2" s="810"/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</row>
    <row r="3" spans="1:12" ht="53.45" customHeight="1">
      <c r="A3" s="559" t="s">
        <v>0</v>
      </c>
      <c r="B3" s="268"/>
      <c r="C3" s="268"/>
      <c r="D3" s="268"/>
      <c r="E3" s="268"/>
      <c r="F3" s="268"/>
      <c r="G3" s="267"/>
      <c r="H3" s="267"/>
      <c r="I3" s="410">
        <v>44958</v>
      </c>
    </row>
    <row r="4" spans="1:12" ht="75" customHeight="1">
      <c r="A4" s="736" t="s">
        <v>81</v>
      </c>
      <c r="B4" s="737"/>
      <c r="C4" s="411" t="s">
        <v>82</v>
      </c>
      <c r="D4" s="412" t="s">
        <v>706</v>
      </c>
      <c r="E4" s="413" t="s">
        <v>95</v>
      </c>
      <c r="F4" s="415" t="s">
        <v>707</v>
      </c>
      <c r="G4" s="415"/>
      <c r="H4" s="411"/>
      <c r="I4" s="415"/>
    </row>
    <row r="5" spans="1:12" ht="24" customHeight="1">
      <c r="A5" s="345"/>
      <c r="B5" s="345"/>
      <c r="C5" s="345"/>
      <c r="D5" s="345"/>
      <c r="E5" s="345"/>
      <c r="F5" s="345"/>
      <c r="G5" s="345"/>
      <c r="H5" s="345"/>
      <c r="I5" s="345"/>
    </row>
    <row r="6" spans="1:12" ht="28.9" customHeight="1">
      <c r="A6" s="734" t="s">
        <v>942</v>
      </c>
      <c r="B6" s="734"/>
      <c r="C6" s="416" t="s">
        <v>943</v>
      </c>
      <c r="D6" s="417">
        <v>138</v>
      </c>
      <c r="E6" s="417" t="s">
        <v>475</v>
      </c>
      <c r="F6" s="418">
        <v>29091.377759394167</v>
      </c>
      <c r="G6" s="418"/>
      <c r="H6" s="419"/>
      <c r="I6" s="479"/>
    </row>
    <row r="7" spans="1:12" ht="28.9" customHeight="1">
      <c r="A7" s="734" t="s">
        <v>944</v>
      </c>
      <c r="B7" s="734"/>
      <c r="C7" s="416" t="s">
        <v>945</v>
      </c>
      <c r="D7" s="417">
        <v>141</v>
      </c>
      <c r="E7" s="417" t="s">
        <v>475</v>
      </c>
      <c r="F7" s="418">
        <v>31755.704381205676</v>
      </c>
      <c r="G7" s="418"/>
      <c r="H7" s="419"/>
      <c r="I7" s="479"/>
    </row>
    <row r="8" spans="1:12" ht="28.9" customHeight="1">
      <c r="A8" s="734" t="s">
        <v>946</v>
      </c>
      <c r="B8" s="734"/>
      <c r="C8" s="416" t="s">
        <v>947</v>
      </c>
      <c r="D8" s="417">
        <v>141</v>
      </c>
      <c r="E8" s="417" t="s">
        <v>710</v>
      </c>
      <c r="F8" s="418">
        <v>34068.561505961457</v>
      </c>
      <c r="G8" s="418"/>
      <c r="H8" s="419"/>
      <c r="I8" s="479"/>
    </row>
    <row r="9" spans="1:12" ht="28.9" customHeight="1">
      <c r="A9" s="734" t="s">
        <v>948</v>
      </c>
      <c r="B9" s="734"/>
      <c r="C9" s="416" t="s">
        <v>949</v>
      </c>
      <c r="D9" s="417">
        <v>141</v>
      </c>
      <c r="E9" s="417" t="s">
        <v>710</v>
      </c>
      <c r="F9" s="418">
        <v>35687.609125009112</v>
      </c>
      <c r="G9" s="418"/>
      <c r="H9" s="419"/>
      <c r="I9" s="479"/>
    </row>
    <row r="10" spans="1:12" ht="28.9" customHeight="1">
      <c r="A10" s="734" t="s">
        <v>950</v>
      </c>
      <c r="B10" s="734"/>
      <c r="C10" s="416" t="s">
        <v>951</v>
      </c>
      <c r="D10" s="417">
        <v>105</v>
      </c>
      <c r="E10" s="417" t="s">
        <v>952</v>
      </c>
      <c r="F10" s="418">
        <v>39513.084952077596</v>
      </c>
      <c r="G10" s="418"/>
      <c r="H10" s="419"/>
      <c r="I10" s="479"/>
    </row>
    <row r="11" spans="1:12" ht="28.9" customHeight="1">
      <c r="A11" s="734" t="s">
        <v>953</v>
      </c>
      <c r="B11" s="734"/>
      <c r="C11" s="416" t="s">
        <v>954</v>
      </c>
      <c r="D11" s="417">
        <v>105</v>
      </c>
      <c r="E11" s="417" t="s">
        <v>952</v>
      </c>
      <c r="F11" s="418">
        <v>42602.874838050266</v>
      </c>
      <c r="G11" s="418"/>
      <c r="H11" s="419"/>
      <c r="I11" s="479"/>
    </row>
    <row r="12" spans="1:12" ht="21" customHeight="1">
      <c r="A12" s="421"/>
      <c r="B12" s="421"/>
      <c r="C12" s="421"/>
      <c r="D12" s="292"/>
      <c r="E12" s="292"/>
      <c r="F12" s="560"/>
      <c r="G12" s="560"/>
      <c r="H12" s="561"/>
      <c r="I12" s="562"/>
    </row>
    <row r="13" spans="1:12" ht="28.15" customHeight="1">
      <c r="A13" s="766" t="s">
        <v>593</v>
      </c>
      <c r="B13" s="767"/>
      <c r="C13" s="767"/>
      <c r="D13" s="767"/>
      <c r="E13" s="767"/>
      <c r="F13" s="767"/>
      <c r="G13" s="348"/>
      <c r="H13" s="348"/>
      <c r="I13" s="348"/>
    </row>
    <row r="14" spans="1:12" ht="30.6" customHeight="1">
      <c r="A14" s="740" t="s">
        <v>487</v>
      </c>
      <c r="B14" s="741"/>
      <c r="C14" s="741"/>
      <c r="D14" s="741"/>
      <c r="E14" s="741"/>
      <c r="F14" s="741"/>
      <c r="G14" s="742"/>
      <c r="H14" s="419">
        <v>550</v>
      </c>
      <c r="I14" s="479">
        <f>H14*7.5345</f>
        <v>4143.9750000000004</v>
      </c>
    </row>
    <row r="15" spans="1:12" ht="30.6" customHeight="1">
      <c r="A15" s="740" t="s">
        <v>488</v>
      </c>
      <c r="B15" s="741"/>
      <c r="C15" s="741"/>
      <c r="D15" s="741"/>
      <c r="E15" s="741"/>
      <c r="F15" s="741"/>
      <c r="G15" s="742"/>
      <c r="H15" s="419">
        <v>634.5</v>
      </c>
      <c r="I15" s="479">
        <v>4780.6402500000004</v>
      </c>
    </row>
    <row r="16" spans="1:12" ht="30.6" customHeight="1">
      <c r="A16" s="740" t="s">
        <v>489</v>
      </c>
      <c r="B16" s="741"/>
      <c r="C16" s="741"/>
      <c r="D16" s="741"/>
      <c r="E16" s="741"/>
      <c r="F16" s="741"/>
      <c r="G16" s="742"/>
      <c r="H16" s="419">
        <v>638.89</v>
      </c>
      <c r="I16" s="479">
        <v>4813.7167049999998</v>
      </c>
    </row>
    <row r="17" spans="1:9" ht="21" customHeight="1">
      <c r="A17" s="428"/>
      <c r="B17" s="428"/>
      <c r="C17" s="428"/>
      <c r="D17" s="428"/>
      <c r="E17" s="428"/>
      <c r="F17" s="428"/>
      <c r="G17" s="428"/>
      <c r="H17" s="563"/>
      <c r="I17" s="562"/>
    </row>
    <row r="18" spans="1:9" ht="24">
      <c r="A18" s="433"/>
      <c r="B18" s="330"/>
      <c r="C18" s="330"/>
      <c r="D18" s="330"/>
      <c r="E18" s="330"/>
      <c r="F18" s="330"/>
      <c r="G18" s="330"/>
      <c r="H18" s="330"/>
      <c r="I18" s="268"/>
    </row>
    <row r="19" spans="1:9" ht="24">
      <c r="A19" s="330" t="s">
        <v>492</v>
      </c>
      <c r="B19" s="330"/>
      <c r="C19" s="330"/>
      <c r="D19" s="330"/>
      <c r="E19" s="330"/>
      <c r="F19" s="330"/>
      <c r="G19" s="330"/>
      <c r="H19" s="330"/>
      <c r="I19" s="268"/>
    </row>
    <row r="20" spans="1:9" ht="24">
      <c r="A20" s="330" t="s">
        <v>595</v>
      </c>
      <c r="B20" s="330"/>
      <c r="C20" s="330"/>
      <c r="D20" s="330"/>
      <c r="E20" s="330"/>
      <c r="F20" s="330"/>
      <c r="G20" s="330"/>
      <c r="H20" s="330"/>
      <c r="I20" s="268"/>
    </row>
    <row r="21" spans="1:9" ht="24">
      <c r="A21" s="330" t="s">
        <v>955</v>
      </c>
      <c r="B21" s="330"/>
      <c r="C21" s="330"/>
      <c r="D21" s="330"/>
      <c r="E21" s="330"/>
      <c r="F21" s="330"/>
      <c r="G21" s="330"/>
      <c r="H21" s="330"/>
      <c r="I21" s="268"/>
    </row>
    <row r="22" spans="1:9" ht="24">
      <c r="A22" s="330" t="s">
        <v>720</v>
      </c>
      <c r="B22" s="330"/>
      <c r="C22" s="330"/>
      <c r="D22" s="330"/>
      <c r="E22" s="330"/>
      <c r="F22" s="330"/>
      <c r="G22" s="330"/>
      <c r="H22" s="330"/>
      <c r="I22" s="268"/>
    </row>
    <row r="23" spans="1:9" ht="24">
      <c r="A23" s="330" t="s">
        <v>6</v>
      </c>
      <c r="B23" s="330"/>
      <c r="C23" s="330"/>
      <c r="D23" s="330"/>
      <c r="E23" s="330"/>
      <c r="F23" s="330"/>
      <c r="G23" s="330"/>
      <c r="H23" s="330"/>
      <c r="I23" s="268"/>
    </row>
    <row r="24" spans="1:9" ht="24">
      <c r="A24" s="330"/>
      <c r="B24" s="330"/>
      <c r="C24" s="330"/>
      <c r="D24" s="330"/>
      <c r="E24" s="330"/>
      <c r="F24" s="330"/>
      <c r="G24" s="330"/>
      <c r="H24" s="330"/>
      <c r="I24" s="268"/>
    </row>
    <row r="25" spans="1:9" ht="24">
      <c r="A25" s="330" t="s">
        <v>8</v>
      </c>
      <c r="B25" s="330"/>
      <c r="C25" s="330"/>
      <c r="D25" s="330"/>
      <c r="E25" s="330"/>
      <c r="F25" s="330"/>
      <c r="G25" s="330"/>
      <c r="H25" s="330"/>
      <c r="I25" s="268"/>
    </row>
    <row r="26" spans="1:9">
      <c r="A26" s="268"/>
      <c r="B26" s="268"/>
      <c r="C26" s="268"/>
      <c r="D26" s="268"/>
      <c r="E26" s="268"/>
      <c r="F26" s="268"/>
      <c r="G26" s="268"/>
      <c r="H26" s="268"/>
      <c r="I26" s="268"/>
    </row>
    <row r="27" spans="1:9">
      <c r="A27" s="268"/>
      <c r="B27" s="268"/>
      <c r="C27" s="268"/>
      <c r="D27" s="268"/>
      <c r="E27" s="268"/>
      <c r="F27" s="268"/>
      <c r="G27" s="268"/>
      <c r="H27" s="268"/>
      <c r="I27" s="268"/>
    </row>
    <row r="28" spans="1:9">
      <c r="A28" s="268"/>
      <c r="B28" s="268"/>
      <c r="C28" s="268"/>
      <c r="D28" s="268"/>
      <c r="E28" s="268"/>
      <c r="F28" s="268"/>
      <c r="G28" s="268"/>
      <c r="H28" s="268"/>
      <c r="I28" s="268"/>
    </row>
  </sheetData>
  <mergeCells count="12">
    <mergeCell ref="A16:G16"/>
    <mergeCell ref="A1:L2"/>
    <mergeCell ref="A4:B4"/>
    <mergeCell ref="A6:B6"/>
    <mergeCell ref="A7:B7"/>
    <mergeCell ref="A8:B8"/>
    <mergeCell ref="A9:B9"/>
    <mergeCell ref="A10:B10"/>
    <mergeCell ref="A11:B11"/>
    <mergeCell ref="A13:F13"/>
    <mergeCell ref="A14:G14"/>
    <mergeCell ref="A15:G15"/>
  </mergeCells>
  <conditionalFormatting sqref="F5 I5 H6:H12">
    <cfRule type="containsText" dxfId="5" priority="6" operator="containsText" text="NE">
      <formula>NOT(ISERROR(SEARCH("NE",F5)))</formula>
    </cfRule>
  </conditionalFormatting>
  <conditionalFormatting sqref="G5:H5 G6:G12">
    <cfRule type="containsText" dxfId="4" priority="5" operator="containsText" text="NE">
      <formula>NOT(ISERROR(SEARCH("NE",G5)))</formula>
    </cfRule>
  </conditionalFormatting>
  <conditionalFormatting sqref="F6:F12">
    <cfRule type="containsText" dxfId="3" priority="4" operator="containsText" text="NE">
      <formula>NOT(ISERROR(SEARCH("NE",F6)))</formula>
    </cfRule>
  </conditionalFormatting>
  <conditionalFormatting sqref="I6:I12">
    <cfRule type="containsText" dxfId="2" priority="3" operator="containsText" text="NE">
      <formula>NOT(ISERROR(SEARCH("NE",I6)))</formula>
    </cfRule>
  </conditionalFormatting>
  <conditionalFormatting sqref="H14:H17">
    <cfRule type="containsText" dxfId="1" priority="2" operator="containsText" text="NE">
      <formula>NOT(ISERROR(SEARCH("NE",H14)))</formula>
    </cfRule>
  </conditionalFormatting>
  <conditionalFormatting sqref="I14:I17">
    <cfRule type="containsText" dxfId="0" priority="1" operator="containsText" text="NE">
      <formula>NOT(ISERROR(SEARCH("NE",I14)))</formula>
    </cfRule>
  </conditionalFormatting>
  <pageMargins left="0.7" right="0.7" top="0.75" bottom="0.75" header="0.3" footer="0.3"/>
  <pageSetup paperSize="9" scale="42" orientation="portrait" r:id="rId1"/>
  <headerFooter>
    <oddHeader>&amp;R&amp;G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3BAA-64D2-4DFE-A5BF-E633DC946CC3}">
  <sheetPr>
    <tabColor theme="4" tint="0.79998168889431442"/>
  </sheetPr>
  <dimension ref="A1:R217"/>
  <sheetViews>
    <sheetView tabSelected="1" view="pageBreakPreview" topLeftCell="A19" zoomScale="60" zoomScaleNormal="55" zoomScalePageLayoutView="90" workbookViewId="0">
      <selection activeCell="P1" sqref="P1:P1048576"/>
    </sheetView>
  </sheetViews>
  <sheetFormatPr defaultColWidth="9.140625" defaultRowHeight="15"/>
  <cols>
    <col min="1" max="2" width="9.140625" style="221"/>
    <col min="3" max="3" width="9.7109375" style="221" customWidth="1"/>
    <col min="4" max="4" width="9.140625" style="221"/>
    <col min="5" max="5" width="9.140625" style="221" bestFit="1" customWidth="1"/>
    <col min="6" max="6" width="3.7109375" style="221" customWidth="1"/>
    <col min="7" max="7" width="36.7109375" style="221" customWidth="1"/>
    <col min="8" max="8" width="17.28515625" style="221" bestFit="1" customWidth="1"/>
    <col min="9" max="9" width="22.28515625" style="221" customWidth="1"/>
    <col min="10" max="10" width="22.85546875" style="221" customWidth="1"/>
    <col min="11" max="11" width="23.42578125" style="221" customWidth="1"/>
    <col min="12" max="12" width="24.140625" style="221" customWidth="1"/>
    <col min="13" max="13" width="24.42578125" style="221" customWidth="1"/>
    <col min="14" max="14" width="21.85546875" style="221" customWidth="1"/>
    <col min="15" max="15" width="22" style="221" customWidth="1"/>
    <col min="16" max="16" width="22.28515625" style="221" customWidth="1"/>
    <col min="17" max="17" width="22" style="221" customWidth="1"/>
    <col min="18" max="16384" width="9.140625" style="221"/>
  </cols>
  <sheetData>
    <row r="1" spans="1:17" ht="24.75" customHeight="1">
      <c r="A1" s="461" t="s">
        <v>941</v>
      </c>
      <c r="B1" s="461"/>
      <c r="C1" s="435"/>
      <c r="D1" s="435"/>
      <c r="E1" s="435"/>
      <c r="F1" s="435"/>
      <c r="G1" s="435"/>
      <c r="H1" s="435"/>
      <c r="I1" s="435"/>
      <c r="J1" s="435"/>
      <c r="K1" s="460"/>
      <c r="L1" s="435"/>
      <c r="M1" s="460"/>
      <c r="N1" s="460"/>
      <c r="O1" s="460"/>
      <c r="P1" s="460"/>
      <c r="Q1" s="460"/>
    </row>
    <row r="2" spans="1:17" ht="9.6" customHeight="1">
      <c r="A2" s="344"/>
      <c r="B2" s="268"/>
      <c r="C2" s="268"/>
      <c r="D2" s="268"/>
      <c r="E2" s="268"/>
      <c r="F2" s="268"/>
      <c r="G2" s="268"/>
      <c r="H2" s="268"/>
      <c r="I2" s="268"/>
      <c r="J2" s="268"/>
      <c r="K2" s="460"/>
      <c r="L2" s="268"/>
      <c r="M2" s="460"/>
      <c r="N2" s="460"/>
      <c r="O2" s="460"/>
      <c r="P2" s="460"/>
      <c r="Q2" s="460"/>
    </row>
    <row r="3" spans="1:17" ht="27">
      <c r="A3" s="437" t="s">
        <v>85</v>
      </c>
      <c r="B3" s="268"/>
      <c r="C3" s="268"/>
      <c r="D3" s="268"/>
      <c r="E3" s="268"/>
      <c r="F3" s="268"/>
      <c r="G3" s="268"/>
      <c r="H3" s="268"/>
      <c r="I3" s="268"/>
      <c r="J3" s="268"/>
      <c r="K3" s="460"/>
      <c r="L3" s="460"/>
      <c r="M3" s="460"/>
      <c r="N3" s="460"/>
      <c r="O3" s="460"/>
      <c r="P3" s="460"/>
      <c r="Q3" s="460"/>
    </row>
    <row r="4" spans="1:17" s="565" customFormat="1" ht="49.9" customHeight="1">
      <c r="A4" s="828"/>
      <c r="B4" s="829"/>
      <c r="C4" s="829"/>
      <c r="D4" s="829"/>
      <c r="E4" s="829"/>
      <c r="F4" s="829"/>
      <c r="G4" s="829"/>
      <c r="H4" s="564" t="s">
        <v>14</v>
      </c>
      <c r="I4" s="564" t="s">
        <v>13</v>
      </c>
      <c r="J4" s="819" t="s">
        <v>828</v>
      </c>
      <c r="K4" s="820"/>
      <c r="L4" s="816" t="s">
        <v>956</v>
      </c>
      <c r="M4" s="817"/>
      <c r="N4" s="816" t="s">
        <v>957</v>
      </c>
      <c r="O4" s="817"/>
      <c r="P4" s="819" t="s">
        <v>958</v>
      </c>
      <c r="Q4" s="820"/>
    </row>
    <row r="5" spans="1:17" hidden="1">
      <c r="A5" s="439"/>
      <c r="B5" s="440"/>
      <c r="C5" s="440"/>
      <c r="D5" s="440"/>
      <c r="E5" s="440"/>
      <c r="F5" s="440"/>
      <c r="G5" s="440"/>
      <c r="H5" s="441"/>
      <c r="I5" s="566"/>
      <c r="J5" s="441"/>
      <c r="K5" s="441"/>
      <c r="L5" s="442"/>
      <c r="M5" s="442"/>
      <c r="N5" s="442"/>
      <c r="O5" s="442"/>
      <c r="P5" s="442"/>
      <c r="Q5" s="441"/>
    </row>
    <row r="6" spans="1:17" ht="33.6" customHeight="1">
      <c r="A6" s="754" t="s">
        <v>722</v>
      </c>
      <c r="B6" s="755"/>
      <c r="C6" s="755"/>
      <c r="D6" s="755"/>
      <c r="E6" s="755"/>
      <c r="F6" s="755"/>
      <c r="G6" s="755"/>
      <c r="H6" s="443"/>
      <c r="I6" s="567"/>
      <c r="J6" s="443"/>
      <c r="K6" s="443"/>
      <c r="L6" s="443"/>
      <c r="M6" s="443"/>
      <c r="N6" s="443"/>
      <c r="O6" s="443"/>
      <c r="P6" s="443"/>
      <c r="Q6" s="443"/>
    </row>
    <row r="7" spans="1:17" ht="75" customHeight="1">
      <c r="A7" s="745" t="s">
        <v>959</v>
      </c>
      <c r="B7" s="746"/>
      <c r="C7" s="746"/>
      <c r="D7" s="746"/>
      <c r="E7" s="746"/>
      <c r="F7" s="746"/>
      <c r="G7" s="747"/>
      <c r="H7" s="465" t="s">
        <v>960</v>
      </c>
      <c r="I7" s="446" t="s">
        <v>728</v>
      </c>
      <c r="J7" s="445">
        <v>1500</v>
      </c>
      <c r="K7" s="446">
        <v>11301.75</v>
      </c>
      <c r="L7" s="445" t="s">
        <v>384</v>
      </c>
      <c r="M7" s="446" t="s">
        <v>384</v>
      </c>
      <c r="N7" s="445" t="s">
        <v>384</v>
      </c>
      <c r="O7" s="446" t="s">
        <v>384</v>
      </c>
      <c r="P7" s="445" t="s">
        <v>384</v>
      </c>
      <c r="Q7" s="446" t="s">
        <v>384</v>
      </c>
    </row>
    <row r="8" spans="1:17" ht="70.150000000000006" customHeight="1">
      <c r="A8" s="745" t="s">
        <v>961</v>
      </c>
      <c r="B8" s="746"/>
      <c r="C8" s="746"/>
      <c r="D8" s="746"/>
      <c r="E8" s="746"/>
      <c r="F8" s="746"/>
      <c r="G8" s="747"/>
      <c r="H8" s="465" t="s">
        <v>934</v>
      </c>
      <c r="I8" s="446" t="s">
        <v>62</v>
      </c>
      <c r="J8" s="445">
        <v>400</v>
      </c>
      <c r="K8" s="446">
        <v>3013.8</v>
      </c>
      <c r="L8" s="445" t="s">
        <v>384</v>
      </c>
      <c r="M8" s="446" t="s">
        <v>384</v>
      </c>
      <c r="N8" s="445" t="s">
        <v>384</v>
      </c>
      <c r="O8" s="446" t="s">
        <v>384</v>
      </c>
      <c r="P8" s="445" t="s">
        <v>384</v>
      </c>
      <c r="Q8" s="446" t="s">
        <v>384</v>
      </c>
    </row>
    <row r="9" spans="1:17" ht="66" customHeight="1">
      <c r="A9" s="745" t="s">
        <v>962</v>
      </c>
      <c r="B9" s="746"/>
      <c r="C9" s="746"/>
      <c r="D9" s="746"/>
      <c r="E9" s="746"/>
      <c r="F9" s="746"/>
      <c r="G9" s="747"/>
      <c r="H9" s="465" t="s">
        <v>963</v>
      </c>
      <c r="I9" s="446" t="s">
        <v>62</v>
      </c>
      <c r="J9" s="445">
        <v>180</v>
      </c>
      <c r="K9" s="446">
        <v>1356.21</v>
      </c>
      <c r="L9" s="445" t="s">
        <v>384</v>
      </c>
      <c r="M9" s="446" t="s">
        <v>384</v>
      </c>
      <c r="N9" s="445" t="s">
        <v>384</v>
      </c>
      <c r="O9" s="446" t="s">
        <v>384</v>
      </c>
      <c r="P9" s="445" t="s">
        <v>384</v>
      </c>
      <c r="Q9" s="446" t="s">
        <v>384</v>
      </c>
    </row>
    <row r="10" spans="1:17" ht="99" customHeight="1">
      <c r="A10" s="745" t="s">
        <v>964</v>
      </c>
      <c r="B10" s="746"/>
      <c r="C10" s="746"/>
      <c r="D10" s="746"/>
      <c r="E10" s="746"/>
      <c r="F10" s="746"/>
      <c r="G10" s="747"/>
      <c r="H10" s="465" t="s">
        <v>799</v>
      </c>
      <c r="I10" s="446" t="s">
        <v>62</v>
      </c>
      <c r="J10" s="445" t="s">
        <v>384</v>
      </c>
      <c r="K10" s="446" t="s">
        <v>384</v>
      </c>
      <c r="L10" s="445">
        <v>380</v>
      </c>
      <c r="M10" s="446">
        <v>2863.11</v>
      </c>
      <c r="N10" s="445">
        <v>380</v>
      </c>
      <c r="O10" s="446">
        <v>2863.11</v>
      </c>
      <c r="P10" s="445" t="s">
        <v>384</v>
      </c>
      <c r="Q10" s="446" t="s">
        <v>384</v>
      </c>
    </row>
    <row r="11" spans="1:17" ht="99" customHeight="1">
      <c r="A11" s="745" t="s">
        <v>965</v>
      </c>
      <c r="B11" s="746"/>
      <c r="C11" s="746"/>
      <c r="D11" s="746"/>
      <c r="E11" s="746"/>
      <c r="F11" s="746"/>
      <c r="G11" s="747"/>
      <c r="H11" s="465" t="s">
        <v>966</v>
      </c>
      <c r="I11" s="465" t="s">
        <v>967</v>
      </c>
      <c r="J11" s="445" t="s">
        <v>384</v>
      </c>
      <c r="K11" s="446" t="s">
        <v>384</v>
      </c>
      <c r="L11" s="445">
        <v>650</v>
      </c>
      <c r="M11" s="446">
        <v>4897.4250000000002</v>
      </c>
      <c r="N11" s="445">
        <v>650</v>
      </c>
      <c r="O11" s="446">
        <v>4897.4250000000002</v>
      </c>
      <c r="P11" s="445" t="s">
        <v>384</v>
      </c>
      <c r="Q11" s="446" t="s">
        <v>384</v>
      </c>
    </row>
    <row r="12" spans="1:17" ht="112.9" customHeight="1">
      <c r="A12" s="745" t="s">
        <v>968</v>
      </c>
      <c r="B12" s="746"/>
      <c r="C12" s="746"/>
      <c r="D12" s="746"/>
      <c r="E12" s="746"/>
      <c r="F12" s="746"/>
      <c r="G12" s="747"/>
      <c r="H12" s="465" t="s">
        <v>969</v>
      </c>
      <c r="I12" s="465" t="s">
        <v>970</v>
      </c>
      <c r="J12" s="445" t="s">
        <v>384</v>
      </c>
      <c r="K12" s="568" t="s">
        <v>384</v>
      </c>
      <c r="L12" s="445">
        <v>800</v>
      </c>
      <c r="M12" s="568">
        <v>6027.6</v>
      </c>
      <c r="N12" s="445">
        <v>800</v>
      </c>
      <c r="O12" s="568">
        <v>6027.6</v>
      </c>
      <c r="P12" s="445" t="s">
        <v>384</v>
      </c>
      <c r="Q12" s="568" t="s">
        <v>384</v>
      </c>
    </row>
    <row r="13" spans="1:17" s="569" customFormat="1" ht="109.9" customHeight="1">
      <c r="A13" s="745" t="s">
        <v>971</v>
      </c>
      <c r="B13" s="746"/>
      <c r="C13" s="746"/>
      <c r="D13" s="746"/>
      <c r="E13" s="746"/>
      <c r="F13" s="746"/>
      <c r="G13" s="747"/>
      <c r="H13" s="465" t="s">
        <v>972</v>
      </c>
      <c r="I13" s="465" t="s">
        <v>970</v>
      </c>
      <c r="J13" s="445" t="s">
        <v>384</v>
      </c>
      <c r="K13" s="446" t="s">
        <v>384</v>
      </c>
      <c r="L13" s="445" t="s">
        <v>384</v>
      </c>
      <c r="M13" s="446" t="s">
        <v>384</v>
      </c>
      <c r="N13" s="445">
        <v>1000</v>
      </c>
      <c r="O13" s="446">
        <v>7534.5</v>
      </c>
      <c r="P13" s="445" t="s">
        <v>384</v>
      </c>
      <c r="Q13" s="446" t="s">
        <v>384</v>
      </c>
    </row>
    <row r="14" spans="1:17" ht="88.15" customHeight="1">
      <c r="A14" s="745" t="s">
        <v>973</v>
      </c>
      <c r="B14" s="746"/>
      <c r="C14" s="746"/>
      <c r="D14" s="746"/>
      <c r="E14" s="746"/>
      <c r="F14" s="746"/>
      <c r="G14" s="747"/>
      <c r="H14" s="465" t="s">
        <v>974</v>
      </c>
      <c r="I14" s="465" t="s">
        <v>62</v>
      </c>
      <c r="J14" s="445" t="s">
        <v>384</v>
      </c>
      <c r="K14" s="446" t="s">
        <v>384</v>
      </c>
      <c r="L14" s="445" t="s">
        <v>384</v>
      </c>
      <c r="M14" s="446" t="s">
        <v>384</v>
      </c>
      <c r="N14" s="445" t="s">
        <v>384</v>
      </c>
      <c r="O14" s="446" t="s">
        <v>384</v>
      </c>
      <c r="P14" s="445">
        <v>850</v>
      </c>
      <c r="Q14" s="446">
        <v>6404.3250000000007</v>
      </c>
    </row>
    <row r="15" spans="1:17" ht="33.6" customHeight="1">
      <c r="A15" s="754" t="s">
        <v>975</v>
      </c>
      <c r="B15" s="755"/>
      <c r="C15" s="755"/>
      <c r="D15" s="755"/>
      <c r="E15" s="755"/>
      <c r="F15" s="755"/>
      <c r="G15" s="755"/>
      <c r="H15" s="447" t="s">
        <v>34</v>
      </c>
      <c r="I15" s="447" t="s">
        <v>34</v>
      </c>
      <c r="J15" s="448" t="s">
        <v>34</v>
      </c>
      <c r="K15" s="449" t="s">
        <v>34</v>
      </c>
      <c r="L15" s="448" t="s">
        <v>34</v>
      </c>
      <c r="M15" s="449" t="s">
        <v>34</v>
      </c>
      <c r="N15" s="448" t="s">
        <v>34</v>
      </c>
      <c r="O15" s="449" t="s">
        <v>34</v>
      </c>
      <c r="P15" s="448" t="s">
        <v>34</v>
      </c>
      <c r="Q15" s="449" t="s">
        <v>34</v>
      </c>
    </row>
    <row r="16" spans="1:17" ht="34.15" customHeight="1">
      <c r="A16" s="745" t="s">
        <v>976</v>
      </c>
      <c r="B16" s="746"/>
      <c r="C16" s="746"/>
      <c r="D16" s="746"/>
      <c r="E16" s="746"/>
      <c r="F16" s="746"/>
      <c r="G16" s="747"/>
      <c r="H16" s="465" t="s">
        <v>977</v>
      </c>
      <c r="I16" s="465" t="s">
        <v>62</v>
      </c>
      <c r="J16" s="445" t="s">
        <v>384</v>
      </c>
      <c r="K16" s="446" t="s">
        <v>384</v>
      </c>
      <c r="L16" s="445" t="s">
        <v>384</v>
      </c>
      <c r="M16" s="446" t="s">
        <v>384</v>
      </c>
      <c r="N16" s="445" t="s">
        <v>384</v>
      </c>
      <c r="O16" s="446" t="s">
        <v>384</v>
      </c>
      <c r="P16" s="445">
        <v>900</v>
      </c>
      <c r="Q16" s="446">
        <v>6781.05</v>
      </c>
    </row>
    <row r="17" spans="1:17" ht="34.15" customHeight="1">
      <c r="A17" s="745" t="s">
        <v>978</v>
      </c>
      <c r="B17" s="746"/>
      <c r="C17" s="746"/>
      <c r="D17" s="746"/>
      <c r="E17" s="746"/>
      <c r="F17" s="746"/>
      <c r="G17" s="747"/>
      <c r="H17" s="465" t="s">
        <v>979</v>
      </c>
      <c r="I17" s="465" t="s">
        <v>980</v>
      </c>
      <c r="J17" s="445" t="s">
        <v>384</v>
      </c>
      <c r="K17" s="446" t="s">
        <v>384</v>
      </c>
      <c r="L17" s="445" t="s">
        <v>384</v>
      </c>
      <c r="M17" s="446" t="s">
        <v>384</v>
      </c>
      <c r="N17" s="445" t="s">
        <v>384</v>
      </c>
      <c r="O17" s="446" t="s">
        <v>384</v>
      </c>
      <c r="P17" s="445">
        <v>1500</v>
      </c>
      <c r="Q17" s="446">
        <v>11301.75</v>
      </c>
    </row>
    <row r="18" spans="1:17" ht="34.15" customHeight="1">
      <c r="A18" s="745" t="s">
        <v>981</v>
      </c>
      <c r="B18" s="746"/>
      <c r="C18" s="746"/>
      <c r="D18" s="746"/>
      <c r="E18" s="746"/>
      <c r="F18" s="746"/>
      <c r="G18" s="747"/>
      <c r="H18" s="465" t="s">
        <v>982</v>
      </c>
      <c r="I18" s="465" t="s">
        <v>62</v>
      </c>
      <c r="J18" s="445" t="s">
        <v>384</v>
      </c>
      <c r="K18" s="446" t="s">
        <v>384</v>
      </c>
      <c r="L18" s="445" t="s">
        <v>384</v>
      </c>
      <c r="M18" s="446" t="s">
        <v>384</v>
      </c>
      <c r="N18" s="445" t="s">
        <v>384</v>
      </c>
      <c r="O18" s="446" t="s">
        <v>384</v>
      </c>
      <c r="P18" s="445">
        <v>600</v>
      </c>
      <c r="Q18" s="446">
        <v>4520.7</v>
      </c>
    </row>
    <row r="19" spans="1:17" ht="46.15" customHeight="1">
      <c r="A19" s="754" t="s">
        <v>983</v>
      </c>
      <c r="B19" s="755"/>
      <c r="C19" s="755"/>
      <c r="D19" s="755"/>
      <c r="E19" s="755"/>
      <c r="F19" s="755"/>
      <c r="G19" s="755"/>
      <c r="H19" s="447" t="s">
        <v>34</v>
      </c>
      <c r="I19" s="447" t="s">
        <v>34</v>
      </c>
      <c r="J19" s="448" t="s">
        <v>34</v>
      </c>
      <c r="K19" s="449" t="s">
        <v>34</v>
      </c>
      <c r="L19" s="448" t="s">
        <v>34</v>
      </c>
      <c r="M19" s="449" t="s">
        <v>34</v>
      </c>
      <c r="N19" s="448" t="s">
        <v>34</v>
      </c>
      <c r="O19" s="449" t="s">
        <v>34</v>
      </c>
      <c r="P19" s="448" t="s">
        <v>34</v>
      </c>
      <c r="Q19" s="449" t="s">
        <v>34</v>
      </c>
    </row>
    <row r="20" spans="1:17" ht="31.15" customHeight="1">
      <c r="A20" s="745" t="s">
        <v>984</v>
      </c>
      <c r="B20" s="746"/>
      <c r="C20" s="746"/>
      <c r="D20" s="746"/>
      <c r="E20" s="746"/>
      <c r="F20" s="746"/>
      <c r="G20" s="747"/>
      <c r="H20" s="465" t="s">
        <v>985</v>
      </c>
      <c r="I20" s="465" t="s">
        <v>62</v>
      </c>
      <c r="J20" s="445" t="s">
        <v>384</v>
      </c>
      <c r="K20" s="446" t="s">
        <v>384</v>
      </c>
      <c r="L20" s="445" t="s">
        <v>384</v>
      </c>
      <c r="M20" s="446" t="s">
        <v>384</v>
      </c>
      <c r="N20" s="445">
        <v>800</v>
      </c>
      <c r="O20" s="446">
        <v>6027.6</v>
      </c>
      <c r="P20" s="445">
        <v>800</v>
      </c>
      <c r="Q20" s="446">
        <v>6027.6</v>
      </c>
    </row>
    <row r="21" spans="1:17" ht="31.15" customHeight="1">
      <c r="A21" s="745" t="s">
        <v>986</v>
      </c>
      <c r="B21" s="746"/>
      <c r="C21" s="746"/>
      <c r="D21" s="746"/>
      <c r="E21" s="746"/>
      <c r="F21" s="746"/>
      <c r="G21" s="747"/>
      <c r="H21" s="465" t="s">
        <v>987</v>
      </c>
      <c r="I21" s="465" t="s">
        <v>988</v>
      </c>
      <c r="J21" s="445"/>
      <c r="K21" s="446"/>
      <c r="L21" s="445">
        <v>400</v>
      </c>
      <c r="M21" s="446">
        <v>3013.8</v>
      </c>
      <c r="N21" s="445"/>
      <c r="O21" s="446"/>
      <c r="P21" s="445"/>
      <c r="Q21" s="446"/>
    </row>
    <row r="22" spans="1:17" ht="31.15" customHeight="1">
      <c r="A22" s="745" t="s">
        <v>989</v>
      </c>
      <c r="B22" s="746"/>
      <c r="C22" s="746"/>
      <c r="D22" s="746"/>
      <c r="E22" s="746"/>
      <c r="F22" s="746"/>
      <c r="G22" s="747"/>
      <c r="H22" s="465" t="s">
        <v>990</v>
      </c>
      <c r="I22" s="465" t="s">
        <v>991</v>
      </c>
      <c r="J22" s="445" t="s">
        <v>384</v>
      </c>
      <c r="K22" s="446" t="s">
        <v>384</v>
      </c>
      <c r="L22" s="445">
        <v>450</v>
      </c>
      <c r="M22" s="446">
        <v>3390.5250000000001</v>
      </c>
      <c r="N22" s="445">
        <v>450</v>
      </c>
      <c r="O22" s="446">
        <v>3390.5250000000001</v>
      </c>
      <c r="P22" s="445" t="s">
        <v>384</v>
      </c>
      <c r="Q22" s="446" t="s">
        <v>384</v>
      </c>
    </row>
    <row r="23" spans="1:17" ht="31.15" customHeight="1">
      <c r="A23" s="745" t="s">
        <v>992</v>
      </c>
      <c r="B23" s="746"/>
      <c r="C23" s="746"/>
      <c r="D23" s="746"/>
      <c r="E23" s="746"/>
      <c r="F23" s="746"/>
      <c r="G23" s="747"/>
      <c r="H23" s="465" t="s">
        <v>993</v>
      </c>
      <c r="I23" s="465" t="s">
        <v>62</v>
      </c>
      <c r="J23" s="445"/>
      <c r="K23" s="446"/>
      <c r="L23" s="445">
        <v>450</v>
      </c>
      <c r="M23" s="446">
        <v>3390.5250000000001</v>
      </c>
      <c r="N23" s="445">
        <v>450</v>
      </c>
      <c r="O23" s="446">
        <v>3390.5250000000001</v>
      </c>
      <c r="P23" s="445"/>
      <c r="Q23" s="446"/>
    </row>
    <row r="24" spans="1:17" ht="31.15" customHeight="1">
      <c r="A24" s="745" t="s">
        <v>994</v>
      </c>
      <c r="B24" s="746"/>
      <c r="C24" s="746"/>
      <c r="D24" s="746"/>
      <c r="E24" s="746"/>
      <c r="F24" s="746"/>
      <c r="G24" s="747"/>
      <c r="H24" s="465" t="s">
        <v>995</v>
      </c>
      <c r="I24" s="465" t="s">
        <v>62</v>
      </c>
      <c r="J24" s="445" t="s">
        <v>384</v>
      </c>
      <c r="K24" s="446" t="s">
        <v>384</v>
      </c>
      <c r="L24" s="445" t="s">
        <v>384</v>
      </c>
      <c r="M24" s="446" t="s">
        <v>384</v>
      </c>
      <c r="N24" s="445" t="s">
        <v>384</v>
      </c>
      <c r="O24" s="446" t="s">
        <v>384</v>
      </c>
      <c r="P24" s="445">
        <v>170</v>
      </c>
      <c r="Q24" s="446">
        <v>1280.865</v>
      </c>
    </row>
    <row r="25" spans="1:17" ht="31.15" customHeight="1">
      <c r="A25" s="745" t="s">
        <v>996</v>
      </c>
      <c r="B25" s="746"/>
      <c r="C25" s="746"/>
      <c r="D25" s="746"/>
      <c r="E25" s="746"/>
      <c r="F25" s="746"/>
      <c r="G25" s="747"/>
      <c r="H25" s="465" t="s">
        <v>997</v>
      </c>
      <c r="I25" s="465" t="s">
        <v>62</v>
      </c>
      <c r="J25" s="445" t="s">
        <v>384</v>
      </c>
      <c r="K25" s="446" t="s">
        <v>384</v>
      </c>
      <c r="L25" s="445">
        <v>270</v>
      </c>
      <c r="M25" s="446">
        <v>2034.3150000000001</v>
      </c>
      <c r="N25" s="445" t="s">
        <v>384</v>
      </c>
      <c r="O25" s="446" t="s">
        <v>384</v>
      </c>
      <c r="P25" s="445" t="s">
        <v>384</v>
      </c>
      <c r="Q25" s="446" t="s">
        <v>384</v>
      </c>
    </row>
    <row r="26" spans="1:17" ht="37.15" customHeight="1">
      <c r="A26" s="745" t="s">
        <v>998</v>
      </c>
      <c r="B26" s="746"/>
      <c r="C26" s="746"/>
      <c r="D26" s="746"/>
      <c r="E26" s="746"/>
      <c r="F26" s="746"/>
      <c r="G26" s="747"/>
      <c r="H26" s="465" t="s">
        <v>999</v>
      </c>
      <c r="I26" s="465" t="s">
        <v>1000</v>
      </c>
      <c r="J26" s="445" t="s">
        <v>384</v>
      </c>
      <c r="K26" s="446" t="s">
        <v>384</v>
      </c>
      <c r="L26" s="445" t="s">
        <v>384</v>
      </c>
      <c r="M26" s="446" t="s">
        <v>384</v>
      </c>
      <c r="N26" s="445">
        <v>400</v>
      </c>
      <c r="O26" s="446">
        <v>3013.8</v>
      </c>
      <c r="P26" s="445" t="s">
        <v>384</v>
      </c>
      <c r="Q26" s="446" t="s">
        <v>384</v>
      </c>
    </row>
    <row r="27" spans="1:17" ht="43.9" customHeight="1">
      <c r="A27" s="754" t="s">
        <v>740</v>
      </c>
      <c r="B27" s="755"/>
      <c r="C27" s="755"/>
      <c r="D27" s="755"/>
      <c r="E27" s="755"/>
      <c r="F27" s="755"/>
      <c r="G27" s="755"/>
      <c r="H27" s="451" t="s">
        <v>34</v>
      </c>
      <c r="I27" s="451"/>
      <c r="J27" s="452"/>
      <c r="K27" s="453" t="s">
        <v>34</v>
      </c>
      <c r="L27" s="452"/>
      <c r="M27" s="453" t="s">
        <v>34</v>
      </c>
      <c r="N27" s="452"/>
      <c r="O27" s="453" t="s">
        <v>34</v>
      </c>
      <c r="P27" s="452"/>
      <c r="Q27" s="453" t="s">
        <v>34</v>
      </c>
    </row>
    <row r="28" spans="1:17" ht="35.450000000000003" customHeight="1">
      <c r="A28" s="745" t="s">
        <v>838</v>
      </c>
      <c r="B28" s="746"/>
      <c r="C28" s="746"/>
      <c r="D28" s="746"/>
      <c r="E28" s="746"/>
      <c r="F28" s="746"/>
      <c r="G28" s="747"/>
      <c r="H28" s="570" t="s">
        <v>680</v>
      </c>
      <c r="I28" s="465" t="s">
        <v>62</v>
      </c>
      <c r="J28" s="445">
        <v>0</v>
      </c>
      <c r="K28" s="446">
        <v>0</v>
      </c>
      <c r="L28" s="445">
        <v>0</v>
      </c>
      <c r="M28" s="446">
        <v>0</v>
      </c>
      <c r="N28" s="445" t="s">
        <v>384</v>
      </c>
      <c r="O28" s="446" t="s">
        <v>384</v>
      </c>
      <c r="P28" s="445" t="s">
        <v>384</v>
      </c>
      <c r="Q28" s="446" t="s">
        <v>384</v>
      </c>
    </row>
    <row r="29" spans="1:17" ht="35.450000000000003" customHeight="1">
      <c r="A29" s="745" t="s">
        <v>1001</v>
      </c>
      <c r="B29" s="746"/>
      <c r="C29" s="746"/>
      <c r="D29" s="746"/>
      <c r="E29" s="746"/>
      <c r="F29" s="746"/>
      <c r="G29" s="747"/>
      <c r="H29" s="570" t="s">
        <v>1002</v>
      </c>
      <c r="I29" s="465" t="s">
        <v>62</v>
      </c>
      <c r="J29" s="445" t="s">
        <v>384</v>
      </c>
      <c r="K29" s="446" t="s">
        <v>384</v>
      </c>
      <c r="L29" s="445">
        <v>650</v>
      </c>
      <c r="M29" s="446">
        <v>4897.4250000000002</v>
      </c>
      <c r="N29" s="445" t="s">
        <v>384</v>
      </c>
      <c r="O29" s="446" t="s">
        <v>384</v>
      </c>
      <c r="P29" s="445" t="s">
        <v>384</v>
      </c>
      <c r="Q29" s="446" t="s">
        <v>384</v>
      </c>
    </row>
    <row r="30" spans="1:17" ht="35.450000000000003" customHeight="1">
      <c r="A30" s="745" t="s">
        <v>1003</v>
      </c>
      <c r="B30" s="746"/>
      <c r="C30" s="746"/>
      <c r="D30" s="746"/>
      <c r="E30" s="746"/>
      <c r="F30" s="746"/>
      <c r="G30" s="747"/>
      <c r="H30" s="570" t="s">
        <v>688</v>
      </c>
      <c r="I30" s="465" t="s">
        <v>62</v>
      </c>
      <c r="J30" s="445" t="s">
        <v>384</v>
      </c>
      <c r="K30" s="446" t="s">
        <v>384</v>
      </c>
      <c r="L30" s="445" t="s">
        <v>384</v>
      </c>
      <c r="M30" s="446" t="s">
        <v>384</v>
      </c>
      <c r="N30" s="445">
        <v>0</v>
      </c>
      <c r="O30" s="446">
        <v>0</v>
      </c>
      <c r="P30" s="445" t="s">
        <v>384</v>
      </c>
      <c r="Q30" s="446" t="s">
        <v>384</v>
      </c>
    </row>
    <row r="31" spans="1:17" ht="35.450000000000003" customHeight="1">
      <c r="A31" s="745" t="s">
        <v>1004</v>
      </c>
      <c r="B31" s="746"/>
      <c r="C31" s="746"/>
      <c r="D31" s="746"/>
      <c r="E31" s="746"/>
      <c r="F31" s="746"/>
      <c r="G31" s="747"/>
      <c r="H31" s="570" t="s">
        <v>684</v>
      </c>
      <c r="I31" s="465" t="s">
        <v>1005</v>
      </c>
      <c r="J31" s="445">
        <v>650</v>
      </c>
      <c r="K31" s="446">
        <v>4897.4250000000002</v>
      </c>
      <c r="L31" s="445">
        <v>650</v>
      </c>
      <c r="M31" s="446">
        <v>4897.4250000000002</v>
      </c>
      <c r="N31" s="445">
        <v>650</v>
      </c>
      <c r="O31" s="446">
        <v>4897.4250000000002</v>
      </c>
      <c r="P31" s="445">
        <v>650</v>
      </c>
      <c r="Q31" s="446">
        <v>4897.4250000000002</v>
      </c>
    </row>
    <row r="32" spans="1:17" ht="35.450000000000003" customHeight="1">
      <c r="A32" s="745" t="s">
        <v>1006</v>
      </c>
      <c r="B32" s="746"/>
      <c r="C32" s="746"/>
      <c r="D32" s="746"/>
      <c r="E32" s="746"/>
      <c r="F32" s="746"/>
      <c r="G32" s="747"/>
      <c r="H32" s="570" t="s">
        <v>1007</v>
      </c>
      <c r="I32" s="465" t="s">
        <v>62</v>
      </c>
      <c r="J32" s="445" t="s">
        <v>384</v>
      </c>
      <c r="K32" s="446" t="s">
        <v>384</v>
      </c>
      <c r="L32" s="445">
        <v>850</v>
      </c>
      <c r="M32" s="446">
        <v>6404.3250000000007</v>
      </c>
      <c r="N32" s="445">
        <v>850</v>
      </c>
      <c r="O32" s="446">
        <v>6404.3250000000007</v>
      </c>
      <c r="P32" s="445">
        <v>850</v>
      </c>
      <c r="Q32" s="446">
        <v>6404.3250000000007</v>
      </c>
    </row>
    <row r="33" spans="1:17" ht="35.450000000000003" customHeight="1">
      <c r="A33" s="745" t="s">
        <v>1008</v>
      </c>
      <c r="B33" s="746"/>
      <c r="C33" s="746"/>
      <c r="D33" s="746"/>
      <c r="E33" s="746"/>
      <c r="F33" s="746"/>
      <c r="G33" s="747"/>
      <c r="H33" s="570" t="s">
        <v>1009</v>
      </c>
      <c r="I33" s="465" t="s">
        <v>1010</v>
      </c>
      <c r="J33" s="445" t="s">
        <v>384</v>
      </c>
      <c r="K33" s="446" t="s">
        <v>384</v>
      </c>
      <c r="L33" s="445" t="s">
        <v>384</v>
      </c>
      <c r="M33" s="446" t="s">
        <v>384</v>
      </c>
      <c r="N33" s="445" t="s">
        <v>384</v>
      </c>
      <c r="O33" s="446" t="s">
        <v>384</v>
      </c>
      <c r="P33" s="445">
        <v>0</v>
      </c>
      <c r="Q33" s="446">
        <v>0</v>
      </c>
    </row>
    <row r="34" spans="1:17" ht="35.450000000000003" customHeight="1">
      <c r="A34" s="745" t="s">
        <v>1011</v>
      </c>
      <c r="B34" s="746"/>
      <c r="C34" s="746"/>
      <c r="D34" s="746"/>
      <c r="E34" s="746"/>
      <c r="F34" s="746"/>
      <c r="G34" s="747"/>
      <c r="H34" s="570" t="s">
        <v>1009</v>
      </c>
      <c r="I34" s="465" t="s">
        <v>1010</v>
      </c>
      <c r="J34" s="445" t="s">
        <v>384</v>
      </c>
      <c r="K34" s="446" t="s">
        <v>384</v>
      </c>
      <c r="L34" s="445" t="s">
        <v>384</v>
      </c>
      <c r="M34" s="446" t="s">
        <v>384</v>
      </c>
      <c r="N34" s="445">
        <v>650</v>
      </c>
      <c r="O34" s="446">
        <v>4897.4250000000002</v>
      </c>
      <c r="P34" s="445" t="s">
        <v>384</v>
      </c>
      <c r="Q34" s="446" t="s">
        <v>384</v>
      </c>
    </row>
    <row r="35" spans="1:17" ht="35.450000000000003" customHeight="1">
      <c r="A35" s="745" t="s">
        <v>1012</v>
      </c>
      <c r="B35" s="746"/>
      <c r="C35" s="746"/>
      <c r="D35" s="746"/>
      <c r="E35" s="746"/>
      <c r="F35" s="746"/>
      <c r="G35" s="747"/>
      <c r="H35" s="570" t="s">
        <v>1013</v>
      </c>
      <c r="I35" s="465" t="s">
        <v>1010</v>
      </c>
      <c r="J35" s="445" t="s">
        <v>384</v>
      </c>
      <c r="K35" s="446" t="s">
        <v>384</v>
      </c>
      <c r="L35" s="445">
        <v>1050</v>
      </c>
      <c r="M35" s="446">
        <v>7911.2250000000004</v>
      </c>
      <c r="N35" s="445">
        <v>1050</v>
      </c>
      <c r="O35" s="446">
        <v>7911.2250000000004</v>
      </c>
      <c r="P35" s="445">
        <v>1050</v>
      </c>
      <c r="Q35" s="446">
        <v>7911.2250000000004</v>
      </c>
    </row>
    <row r="36" spans="1:17" ht="35.450000000000003" customHeight="1">
      <c r="A36" s="745" t="s">
        <v>1014</v>
      </c>
      <c r="B36" s="746"/>
      <c r="C36" s="746"/>
      <c r="D36" s="746"/>
      <c r="E36" s="746"/>
      <c r="F36" s="746"/>
      <c r="G36" s="747"/>
      <c r="H36" s="570" t="s">
        <v>1015</v>
      </c>
      <c r="I36" s="465" t="s">
        <v>1010</v>
      </c>
      <c r="J36" s="445" t="s">
        <v>384</v>
      </c>
      <c r="K36" s="446" t="s">
        <v>384</v>
      </c>
      <c r="L36" s="445">
        <v>1250</v>
      </c>
      <c r="M36" s="446">
        <v>9418.125</v>
      </c>
      <c r="N36" s="445">
        <v>1250</v>
      </c>
      <c r="O36" s="446">
        <v>9418.125</v>
      </c>
      <c r="P36" s="445">
        <v>1250</v>
      </c>
      <c r="Q36" s="446">
        <v>9418.125</v>
      </c>
    </row>
    <row r="37" spans="1:17" ht="35.450000000000003" customHeight="1">
      <c r="A37" s="745" t="s">
        <v>1016</v>
      </c>
      <c r="B37" s="746"/>
      <c r="C37" s="746"/>
      <c r="D37" s="746"/>
      <c r="E37" s="746"/>
      <c r="F37" s="746"/>
      <c r="G37" s="747"/>
      <c r="H37" s="417" t="s">
        <v>1017</v>
      </c>
      <c r="I37" s="465" t="s">
        <v>1018</v>
      </c>
      <c r="J37" s="445" t="s">
        <v>384</v>
      </c>
      <c r="K37" s="446" t="s">
        <v>384</v>
      </c>
      <c r="L37" s="445" t="s">
        <v>384</v>
      </c>
      <c r="M37" s="446" t="s">
        <v>384</v>
      </c>
      <c r="N37" s="445">
        <v>1800</v>
      </c>
      <c r="O37" s="446">
        <v>13562.1</v>
      </c>
      <c r="P37" s="445">
        <v>1800</v>
      </c>
      <c r="Q37" s="446">
        <v>13562.1</v>
      </c>
    </row>
    <row r="38" spans="1:17" ht="43.15" customHeight="1">
      <c r="A38" s="754" t="s">
        <v>822</v>
      </c>
      <c r="B38" s="755"/>
      <c r="C38" s="755"/>
      <c r="D38" s="755"/>
      <c r="E38" s="755"/>
      <c r="F38" s="755"/>
      <c r="G38" s="755"/>
      <c r="H38" s="451" t="s">
        <v>34</v>
      </c>
      <c r="I38" s="451"/>
      <c r="J38" s="452"/>
      <c r="K38" s="453" t="s">
        <v>34</v>
      </c>
      <c r="L38" s="452"/>
      <c r="M38" s="453" t="s">
        <v>34</v>
      </c>
      <c r="N38" s="452"/>
      <c r="O38" s="453" t="s">
        <v>34</v>
      </c>
      <c r="P38" s="452"/>
      <c r="Q38" s="453" t="s">
        <v>34</v>
      </c>
    </row>
    <row r="39" spans="1:17" ht="43.15" customHeight="1">
      <c r="A39" s="745" t="s">
        <v>1019</v>
      </c>
      <c r="B39" s="746"/>
      <c r="C39" s="746"/>
      <c r="D39" s="746"/>
      <c r="E39" s="746"/>
      <c r="F39" s="746"/>
      <c r="G39" s="747"/>
      <c r="H39" s="465" t="s">
        <v>1020</v>
      </c>
      <c r="I39" s="465" t="s">
        <v>991</v>
      </c>
      <c r="J39" s="445" t="s">
        <v>384</v>
      </c>
      <c r="K39" s="446" t="s">
        <v>384</v>
      </c>
      <c r="L39" s="445">
        <v>150</v>
      </c>
      <c r="M39" s="446">
        <v>1130.175</v>
      </c>
      <c r="N39" s="445">
        <v>150</v>
      </c>
      <c r="O39" s="446">
        <v>1130.175</v>
      </c>
      <c r="P39" s="445">
        <v>150</v>
      </c>
      <c r="Q39" s="446">
        <v>1130.175</v>
      </c>
    </row>
    <row r="40" spans="1:17" ht="43.15" customHeight="1">
      <c r="A40" s="745" t="s">
        <v>1021</v>
      </c>
      <c r="B40" s="746"/>
      <c r="C40" s="746"/>
      <c r="D40" s="746"/>
      <c r="E40" s="746"/>
      <c r="F40" s="746"/>
      <c r="G40" s="747"/>
      <c r="H40" s="465" t="s">
        <v>1022</v>
      </c>
      <c r="I40" s="465" t="s">
        <v>62</v>
      </c>
      <c r="J40" s="445" t="s">
        <v>384</v>
      </c>
      <c r="K40" s="446" t="s">
        <v>384</v>
      </c>
      <c r="L40" s="445">
        <v>180</v>
      </c>
      <c r="M40" s="446">
        <v>1356.21</v>
      </c>
      <c r="N40" s="445">
        <v>180</v>
      </c>
      <c r="O40" s="446">
        <v>1356.21</v>
      </c>
      <c r="P40" s="445">
        <v>180</v>
      </c>
      <c r="Q40" s="446">
        <v>1356.21</v>
      </c>
    </row>
    <row r="41" spans="1:17" hidden="1">
      <c r="A41" s="459"/>
      <c r="B41" s="459"/>
      <c r="C41" s="459"/>
      <c r="D41" s="459"/>
      <c r="E41" s="459"/>
      <c r="F41" s="459"/>
      <c r="G41" s="459"/>
      <c r="H41" s="457"/>
      <c r="I41" s="457"/>
      <c r="J41" s="454"/>
      <c r="K41" s="454"/>
      <c r="L41" s="454"/>
      <c r="M41" s="454"/>
      <c r="N41" s="454"/>
      <c r="O41" s="454"/>
      <c r="P41" s="454"/>
      <c r="Q41" s="454"/>
    </row>
    <row r="42" spans="1:17" ht="30.6" customHeight="1">
      <c r="A42" s="490" t="s">
        <v>1023</v>
      </c>
      <c r="B42" s="459"/>
      <c r="C42" s="459"/>
      <c r="D42" s="459"/>
      <c r="E42" s="459"/>
      <c r="F42" s="459"/>
      <c r="G42" s="459"/>
      <c r="H42" s="457"/>
      <c r="I42" s="457"/>
      <c r="J42" s="454"/>
      <c r="K42" s="454"/>
      <c r="L42" s="454"/>
      <c r="M42" s="454"/>
      <c r="N42" s="454"/>
      <c r="O42" s="454"/>
      <c r="P42" s="454"/>
      <c r="Q42" s="454"/>
    </row>
    <row r="43" spans="1:17" ht="30.6" customHeight="1">
      <c r="A43" s="490" t="s">
        <v>1024</v>
      </c>
      <c r="B43" s="459"/>
      <c r="C43" s="459"/>
      <c r="D43" s="459"/>
      <c r="E43" s="459"/>
      <c r="F43" s="459"/>
      <c r="G43" s="459"/>
      <c r="H43" s="457"/>
      <c r="I43" s="457"/>
      <c r="J43" s="454"/>
      <c r="K43" s="454"/>
      <c r="L43" s="454"/>
      <c r="M43" s="454"/>
      <c r="N43" s="454"/>
      <c r="O43" s="454"/>
      <c r="P43" s="454"/>
      <c r="Q43" s="454"/>
    </row>
    <row r="44" spans="1:17" ht="30.6" customHeight="1">
      <c r="A44" s="490" t="s">
        <v>1025</v>
      </c>
      <c r="B44" s="459"/>
      <c r="C44" s="459"/>
      <c r="D44" s="459"/>
      <c r="E44" s="459"/>
      <c r="F44" s="459"/>
      <c r="G44" s="459"/>
      <c r="H44" s="457"/>
      <c r="I44" s="457"/>
      <c r="J44" s="454"/>
      <c r="K44" s="454"/>
      <c r="L44" s="454"/>
      <c r="M44" s="454"/>
      <c r="N44" s="454"/>
      <c r="O44" s="454"/>
      <c r="P44" s="454"/>
      <c r="Q44" s="454"/>
    </row>
    <row r="45" spans="1:17" ht="30.6" customHeight="1">
      <c r="A45" s="490" t="s">
        <v>1026</v>
      </c>
      <c r="B45" s="459"/>
      <c r="C45" s="459"/>
      <c r="D45" s="459"/>
      <c r="E45" s="459"/>
      <c r="F45" s="459"/>
      <c r="G45" s="459"/>
      <c r="H45" s="457"/>
      <c r="I45" s="457"/>
      <c r="J45" s="454"/>
      <c r="K45" s="454"/>
      <c r="L45" s="454"/>
      <c r="M45" s="454"/>
      <c r="N45" s="454"/>
      <c r="O45" s="454"/>
      <c r="P45" s="454"/>
      <c r="Q45" s="454"/>
    </row>
    <row r="46" spans="1:17" ht="30.6" customHeight="1">
      <c r="A46" s="490" t="s">
        <v>1027</v>
      </c>
      <c r="B46" s="459"/>
      <c r="C46" s="459"/>
      <c r="D46" s="459"/>
      <c r="E46" s="459"/>
      <c r="F46" s="459"/>
      <c r="G46" s="459"/>
      <c r="H46" s="457"/>
      <c r="I46" s="457"/>
      <c r="J46" s="454"/>
      <c r="K46" s="454"/>
      <c r="L46" s="454"/>
      <c r="M46" s="454"/>
      <c r="N46" s="454"/>
      <c r="O46" s="454"/>
      <c r="P46" s="454"/>
      <c r="Q46" s="454"/>
    </row>
    <row r="47" spans="1:17" ht="30.6" customHeight="1">
      <c r="A47" s="490" t="s">
        <v>1028</v>
      </c>
      <c r="B47" s="459"/>
      <c r="C47" s="459"/>
      <c r="D47" s="459"/>
      <c r="E47" s="459"/>
      <c r="F47" s="459"/>
      <c r="G47" s="459"/>
      <c r="H47" s="457"/>
      <c r="I47" s="457"/>
      <c r="J47" s="454"/>
      <c r="K47" s="454"/>
      <c r="L47" s="454"/>
      <c r="M47" s="454"/>
      <c r="N47" s="454"/>
      <c r="O47" s="454"/>
      <c r="P47" s="454"/>
      <c r="Q47" s="454"/>
    </row>
    <row r="48" spans="1:17" ht="30.6" customHeight="1">
      <c r="A48" s="490" t="s">
        <v>1029</v>
      </c>
      <c r="B48" s="459"/>
      <c r="C48" s="459"/>
      <c r="D48" s="459"/>
      <c r="E48" s="459"/>
      <c r="F48" s="459"/>
      <c r="G48" s="459"/>
      <c r="H48" s="457"/>
      <c r="I48" s="457"/>
      <c r="J48" s="454"/>
      <c r="K48" s="454"/>
      <c r="L48" s="454"/>
      <c r="M48" s="454"/>
      <c r="N48" s="454"/>
      <c r="O48" s="454"/>
      <c r="P48" s="454"/>
      <c r="Q48" s="454"/>
    </row>
    <row r="49" spans="1:17" ht="30.6" customHeight="1">
      <c r="A49" s="490" t="s">
        <v>1030</v>
      </c>
      <c r="B49" s="459"/>
      <c r="C49" s="459"/>
      <c r="D49" s="459"/>
      <c r="E49" s="459"/>
      <c r="F49" s="459"/>
      <c r="G49" s="459"/>
      <c r="H49" s="457"/>
      <c r="I49" s="457"/>
      <c r="J49" s="454"/>
      <c r="K49" s="454"/>
      <c r="L49" s="454"/>
      <c r="M49" s="454"/>
      <c r="N49" s="454"/>
      <c r="O49" s="454"/>
      <c r="P49" s="454"/>
      <c r="Q49" s="454"/>
    </row>
    <row r="50" spans="1:17" ht="30.6" customHeight="1">
      <c r="A50" s="490" t="s">
        <v>1031</v>
      </c>
      <c r="B50" s="459"/>
      <c r="C50" s="459"/>
      <c r="D50" s="459"/>
      <c r="E50" s="459"/>
      <c r="F50" s="459"/>
      <c r="G50" s="459"/>
      <c r="H50" s="457"/>
      <c r="I50" s="457"/>
      <c r="J50" s="454"/>
      <c r="K50" s="454"/>
      <c r="L50" s="454"/>
      <c r="M50" s="454"/>
      <c r="N50" s="454"/>
      <c r="O50" s="454"/>
      <c r="P50" s="454"/>
      <c r="Q50" s="454"/>
    </row>
    <row r="51" spans="1:17" ht="30.6" customHeight="1">
      <c r="A51" s="490" t="s">
        <v>1032</v>
      </c>
      <c r="B51" s="459"/>
      <c r="C51" s="459"/>
      <c r="D51" s="459"/>
      <c r="E51" s="459"/>
      <c r="F51" s="459"/>
      <c r="G51" s="459"/>
      <c r="H51" s="457"/>
      <c r="I51" s="457"/>
      <c r="J51" s="454"/>
      <c r="K51" s="454"/>
      <c r="L51" s="454"/>
      <c r="M51" s="454"/>
      <c r="N51" s="454"/>
      <c r="O51" s="454"/>
      <c r="P51" s="454"/>
      <c r="Q51" s="454"/>
    </row>
    <row r="52" spans="1:17" ht="18.75">
      <c r="A52" s="490"/>
      <c r="B52" s="458"/>
      <c r="C52" s="458"/>
      <c r="D52" s="459"/>
      <c r="E52" s="459"/>
      <c r="F52" s="459"/>
      <c r="G52" s="459"/>
      <c r="H52" s="457"/>
      <c r="I52" s="457"/>
      <c r="J52" s="454"/>
      <c r="K52" s="454"/>
      <c r="L52" s="454"/>
      <c r="M52" s="454"/>
      <c r="N52" s="454"/>
      <c r="O52" s="454"/>
      <c r="P52" s="454"/>
      <c r="Q52" s="454"/>
    </row>
    <row r="53" spans="1:17" ht="18.75">
      <c r="A53" s="367" t="s">
        <v>34</v>
      </c>
      <c r="B53" s="458"/>
      <c r="C53" s="458"/>
      <c r="D53" s="459"/>
      <c r="E53" s="459"/>
      <c r="F53" s="459"/>
      <c r="G53" s="459"/>
      <c r="H53" s="457"/>
      <c r="I53" s="457"/>
      <c r="J53" s="454"/>
      <c r="K53" s="454"/>
      <c r="L53" s="454"/>
      <c r="M53" s="454"/>
      <c r="N53" s="454"/>
      <c r="O53" s="454"/>
      <c r="P53" s="454"/>
      <c r="Q53" s="454"/>
    </row>
    <row r="54" spans="1:17" ht="24.75" customHeight="1">
      <c r="A54" s="756"/>
      <c r="B54" s="756"/>
      <c r="C54" s="756"/>
      <c r="D54" s="756"/>
      <c r="E54" s="756"/>
      <c r="F54" s="756"/>
      <c r="G54" s="756"/>
      <c r="H54" s="756"/>
      <c r="I54" s="756"/>
      <c r="J54" s="756"/>
      <c r="K54" s="268"/>
      <c r="L54" s="460"/>
      <c r="M54" s="460"/>
      <c r="N54" s="460"/>
      <c r="O54" s="460"/>
      <c r="P54" s="460"/>
      <c r="Q54" s="460"/>
    </row>
    <row r="55" spans="1:17" ht="16.5" customHeight="1">
      <c r="A55" s="810" t="s">
        <v>941</v>
      </c>
      <c r="B55" s="810"/>
      <c r="C55" s="810"/>
      <c r="D55" s="810"/>
      <c r="E55" s="810"/>
      <c r="F55" s="810"/>
      <c r="G55" s="461"/>
      <c r="H55" s="461"/>
      <c r="I55" s="461"/>
      <c r="J55" s="461"/>
      <c r="K55" s="268"/>
      <c r="L55" s="461"/>
      <c r="M55" s="460"/>
      <c r="N55" s="460"/>
      <c r="O55" s="460"/>
      <c r="P55" s="460"/>
      <c r="Q55" s="460"/>
    </row>
    <row r="56" spans="1:17" ht="18.600000000000001" customHeight="1">
      <c r="A56" s="810"/>
      <c r="B56" s="810"/>
      <c r="C56" s="810"/>
      <c r="D56" s="810"/>
      <c r="E56" s="810"/>
      <c r="F56" s="810"/>
      <c r="G56" s="461"/>
      <c r="H56" s="461"/>
      <c r="I56" s="461"/>
      <c r="J56" s="461"/>
      <c r="K56" s="268"/>
      <c r="L56" s="461"/>
      <c r="M56" s="460"/>
      <c r="N56" s="460"/>
      <c r="O56" s="460"/>
      <c r="P56" s="460"/>
      <c r="Q56" s="460"/>
    </row>
    <row r="57" spans="1:17" ht="3" customHeight="1">
      <c r="B57" s="330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460"/>
      <c r="N57" s="460"/>
      <c r="O57" s="460"/>
      <c r="P57" s="460"/>
      <c r="Q57" s="460"/>
    </row>
    <row r="58" spans="1:17" ht="73.900000000000006" customHeight="1">
      <c r="A58" s="571" t="s">
        <v>20</v>
      </c>
      <c r="B58" s="463"/>
      <c r="C58" s="463"/>
      <c r="D58" s="463"/>
      <c r="E58" s="463"/>
      <c r="F58" s="463"/>
      <c r="G58" s="463"/>
      <c r="H58" s="463"/>
      <c r="I58" s="463"/>
      <c r="J58" s="463"/>
      <c r="K58" s="268"/>
      <c r="L58" s="463"/>
      <c r="M58" s="460"/>
      <c r="N58" s="460"/>
      <c r="O58" s="460"/>
      <c r="P58" s="460"/>
      <c r="Q58" s="460"/>
    </row>
    <row r="59" spans="1:17" ht="14.25" customHeight="1">
      <c r="A59" s="463"/>
      <c r="B59" s="463"/>
      <c r="C59" s="463"/>
      <c r="D59" s="463"/>
      <c r="E59" s="463"/>
      <c r="F59" s="463"/>
      <c r="G59" s="463"/>
      <c r="H59" s="463"/>
      <c r="I59" s="463"/>
      <c r="J59" s="463"/>
      <c r="K59" s="268"/>
      <c r="L59" s="463"/>
      <c r="M59" s="460"/>
      <c r="N59" s="460"/>
      <c r="O59" s="460"/>
      <c r="P59" s="460"/>
      <c r="Q59" s="460"/>
    </row>
    <row r="60" spans="1:17" s="565" customFormat="1" ht="56.45" customHeight="1">
      <c r="A60" s="572" t="s">
        <v>21</v>
      </c>
      <c r="B60" s="572"/>
      <c r="C60" s="572"/>
      <c r="D60" s="572"/>
      <c r="E60" s="572"/>
      <c r="F60" s="572"/>
      <c r="G60" s="572"/>
      <c r="H60" s="814" t="s">
        <v>14</v>
      </c>
      <c r="I60" s="815"/>
      <c r="J60" s="816" t="s">
        <v>828</v>
      </c>
      <c r="K60" s="817"/>
      <c r="L60" s="816" t="s">
        <v>498</v>
      </c>
      <c r="M60" s="817"/>
      <c r="N60" s="816" t="s">
        <v>957</v>
      </c>
      <c r="O60" s="818"/>
      <c r="P60" s="819" t="s">
        <v>958</v>
      </c>
      <c r="Q60" s="820"/>
    </row>
    <row r="61" spans="1:17" s="565" customFormat="1" ht="40.15" customHeight="1">
      <c r="A61" s="821" t="s">
        <v>1033</v>
      </c>
      <c r="B61" s="822"/>
      <c r="C61" s="822"/>
      <c r="D61" s="822"/>
      <c r="E61" s="822"/>
      <c r="F61" s="822"/>
      <c r="G61" s="823"/>
      <c r="H61" s="812" t="s">
        <v>1034</v>
      </c>
      <c r="I61" s="812"/>
      <c r="J61" s="813" t="s">
        <v>65</v>
      </c>
      <c r="K61" s="813"/>
      <c r="L61" s="813" t="s">
        <v>65</v>
      </c>
      <c r="M61" s="813"/>
      <c r="N61" s="813" t="s">
        <v>65</v>
      </c>
      <c r="O61" s="813"/>
      <c r="P61" s="813" t="s">
        <v>65</v>
      </c>
      <c r="Q61" s="813"/>
    </row>
    <row r="62" spans="1:17" s="565" customFormat="1" ht="22.15" customHeight="1">
      <c r="A62" s="455"/>
      <c r="B62" s="455"/>
      <c r="C62" s="455"/>
      <c r="D62" s="455"/>
      <c r="E62" s="455"/>
      <c r="F62" s="455"/>
      <c r="G62" s="455"/>
      <c r="H62" s="456"/>
      <c r="I62" s="456"/>
      <c r="J62" s="456"/>
      <c r="K62" s="456"/>
      <c r="L62" s="456"/>
      <c r="M62" s="456"/>
      <c r="N62" s="456"/>
      <c r="O62" s="456"/>
      <c r="P62" s="456"/>
      <c r="Q62" s="456"/>
    </row>
    <row r="63" spans="1:17" s="565" customFormat="1" ht="60" customHeight="1">
      <c r="A63" s="573" t="s">
        <v>246</v>
      </c>
      <c r="B63" s="572"/>
      <c r="C63" s="572"/>
      <c r="D63" s="572"/>
      <c r="E63" s="572"/>
      <c r="F63" s="572"/>
      <c r="G63" s="572"/>
      <c r="H63" s="814" t="s">
        <v>14</v>
      </c>
      <c r="I63" s="815"/>
      <c r="J63" s="814" t="s">
        <v>828</v>
      </c>
      <c r="K63" s="815"/>
      <c r="L63" s="816" t="s">
        <v>498</v>
      </c>
      <c r="M63" s="817"/>
      <c r="N63" s="816" t="s">
        <v>957</v>
      </c>
      <c r="O63" s="818"/>
      <c r="P63" s="819" t="s">
        <v>958</v>
      </c>
      <c r="Q63" s="820"/>
    </row>
    <row r="64" spans="1:17" s="565" customFormat="1" ht="47.45" customHeight="1">
      <c r="A64" s="821" t="s">
        <v>1035</v>
      </c>
      <c r="B64" s="822"/>
      <c r="C64" s="822"/>
      <c r="D64" s="822"/>
      <c r="E64" s="822"/>
      <c r="F64" s="822"/>
      <c r="G64" s="823"/>
      <c r="H64" s="812" t="s">
        <v>1036</v>
      </c>
      <c r="I64" s="812"/>
      <c r="J64" s="813" t="s">
        <v>65</v>
      </c>
      <c r="K64" s="813"/>
      <c r="L64" s="813" t="s">
        <v>384</v>
      </c>
      <c r="M64" s="813"/>
      <c r="N64" s="813" t="s">
        <v>384</v>
      </c>
      <c r="O64" s="813"/>
      <c r="P64" s="813" t="s">
        <v>384</v>
      </c>
      <c r="Q64" s="813"/>
    </row>
    <row r="65" spans="1:17" s="565" customFormat="1" ht="47.45" customHeight="1">
      <c r="A65" s="821" t="s">
        <v>1037</v>
      </c>
      <c r="B65" s="822"/>
      <c r="C65" s="822"/>
      <c r="D65" s="822"/>
      <c r="E65" s="822"/>
      <c r="F65" s="822"/>
      <c r="G65" s="823"/>
      <c r="H65" s="812" t="s">
        <v>1038</v>
      </c>
      <c r="I65" s="812"/>
      <c r="J65" s="813" t="s">
        <v>384</v>
      </c>
      <c r="K65" s="813"/>
      <c r="L65" s="813" t="s">
        <v>65</v>
      </c>
      <c r="M65" s="813"/>
      <c r="N65" s="813" t="s">
        <v>384</v>
      </c>
      <c r="O65" s="813"/>
      <c r="P65" s="813" t="s">
        <v>384</v>
      </c>
      <c r="Q65" s="813"/>
    </row>
    <row r="66" spans="1:17" s="565" customFormat="1" ht="60.6" customHeight="1">
      <c r="A66" s="821" t="s">
        <v>1039</v>
      </c>
      <c r="B66" s="822"/>
      <c r="C66" s="822"/>
      <c r="D66" s="822"/>
      <c r="E66" s="822"/>
      <c r="F66" s="822"/>
      <c r="G66" s="823"/>
      <c r="H66" s="812" t="s">
        <v>1040</v>
      </c>
      <c r="I66" s="812"/>
      <c r="J66" s="813" t="s">
        <v>384</v>
      </c>
      <c r="K66" s="813"/>
      <c r="L66" s="813" t="s">
        <v>384</v>
      </c>
      <c r="M66" s="813"/>
      <c r="N66" s="813" t="s">
        <v>65</v>
      </c>
      <c r="O66" s="813"/>
      <c r="P66" s="813" t="s">
        <v>65</v>
      </c>
      <c r="Q66" s="813"/>
    </row>
    <row r="67" spans="1:17" s="565" customFormat="1" ht="22.15" customHeight="1">
      <c r="A67" s="330"/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</row>
    <row r="68" spans="1:17" s="565" customFormat="1" ht="57" customHeight="1">
      <c r="A68" s="573" t="s">
        <v>24</v>
      </c>
      <c r="B68" s="572"/>
      <c r="C68" s="572"/>
      <c r="D68" s="572"/>
      <c r="E68" s="572"/>
      <c r="F68" s="572"/>
      <c r="G68" s="572"/>
      <c r="H68" s="814" t="s">
        <v>14</v>
      </c>
      <c r="I68" s="815"/>
      <c r="J68" s="814" t="s">
        <v>828</v>
      </c>
      <c r="K68" s="815"/>
      <c r="L68" s="816" t="s">
        <v>498</v>
      </c>
      <c r="M68" s="817"/>
      <c r="N68" s="816" t="s">
        <v>957</v>
      </c>
      <c r="O68" s="818"/>
      <c r="P68" s="819" t="s">
        <v>958</v>
      </c>
      <c r="Q68" s="820"/>
    </row>
    <row r="69" spans="1:17" s="565" customFormat="1" ht="34.15" customHeight="1">
      <c r="A69" s="574" t="s">
        <v>755</v>
      </c>
      <c r="B69" s="575"/>
      <c r="C69" s="575"/>
      <c r="D69" s="575"/>
      <c r="E69" s="575"/>
      <c r="F69" s="575"/>
      <c r="G69" s="575"/>
      <c r="H69" s="576"/>
      <c r="I69" s="576"/>
      <c r="J69" s="577"/>
      <c r="K69" s="577"/>
      <c r="L69" s="577"/>
      <c r="M69" s="577"/>
      <c r="N69" s="577"/>
      <c r="O69" s="577"/>
      <c r="P69" s="577"/>
      <c r="Q69" s="577"/>
    </row>
    <row r="70" spans="1:17" s="565" customFormat="1" ht="34.15" customHeight="1">
      <c r="A70" s="821" t="s">
        <v>838</v>
      </c>
      <c r="B70" s="822" t="s">
        <v>680</v>
      </c>
      <c r="C70" s="822" t="s">
        <v>1041</v>
      </c>
      <c r="D70" s="822" t="s">
        <v>838</v>
      </c>
      <c r="E70" s="822">
        <v>0</v>
      </c>
      <c r="F70" s="822">
        <v>0</v>
      </c>
      <c r="G70" s="823">
        <v>0</v>
      </c>
      <c r="H70" s="812">
        <v>369</v>
      </c>
      <c r="I70" s="812"/>
      <c r="J70" s="813" t="s">
        <v>69</v>
      </c>
      <c r="K70" s="813"/>
      <c r="L70" s="813" t="s">
        <v>69</v>
      </c>
      <c r="M70" s="813"/>
      <c r="N70" s="813" t="s">
        <v>384</v>
      </c>
      <c r="O70" s="813"/>
      <c r="P70" s="813" t="s">
        <v>384</v>
      </c>
      <c r="Q70" s="813"/>
    </row>
    <row r="71" spans="1:17" s="565" customFormat="1" ht="34.15" customHeight="1">
      <c r="A71" s="574" t="s">
        <v>759</v>
      </c>
      <c r="B71" s="575"/>
      <c r="C71" s="575"/>
      <c r="D71" s="575"/>
      <c r="E71" s="575"/>
      <c r="F71" s="575"/>
      <c r="G71" s="575"/>
      <c r="H71" s="827"/>
      <c r="I71" s="827"/>
      <c r="J71" s="578"/>
      <c r="K71" s="578"/>
      <c r="L71" s="578"/>
      <c r="M71" s="578"/>
      <c r="N71" s="578"/>
      <c r="O71" s="578"/>
      <c r="P71" s="578"/>
      <c r="Q71" s="578"/>
    </row>
    <row r="72" spans="1:17" s="565" customFormat="1" ht="34.15" customHeight="1">
      <c r="A72" s="821" t="s">
        <v>1042</v>
      </c>
      <c r="B72" s="822" t="s">
        <v>690</v>
      </c>
      <c r="C72" s="822" t="s">
        <v>1043</v>
      </c>
      <c r="D72" s="822" t="s">
        <v>1044</v>
      </c>
      <c r="E72" s="822">
        <v>0</v>
      </c>
      <c r="F72" s="822">
        <v>0</v>
      </c>
      <c r="G72" s="823">
        <v>0</v>
      </c>
      <c r="H72" s="812" t="s">
        <v>167</v>
      </c>
      <c r="I72" s="812"/>
      <c r="J72" s="813" t="s">
        <v>69</v>
      </c>
      <c r="K72" s="813"/>
      <c r="L72" s="813" t="s">
        <v>69</v>
      </c>
      <c r="M72" s="813"/>
      <c r="N72" s="813" t="s">
        <v>69</v>
      </c>
      <c r="O72" s="813"/>
      <c r="P72" s="813" t="s">
        <v>69</v>
      </c>
      <c r="Q72" s="813"/>
    </row>
    <row r="73" spans="1:17" s="565" customFormat="1" ht="34.15" customHeight="1">
      <c r="A73" s="821" t="s">
        <v>1045</v>
      </c>
      <c r="B73" s="822">
        <v>0</v>
      </c>
      <c r="C73" s="822" t="s">
        <v>1046</v>
      </c>
      <c r="D73" s="822" t="s">
        <v>1047</v>
      </c>
      <c r="E73" s="822">
        <v>0</v>
      </c>
      <c r="F73" s="822">
        <v>0</v>
      </c>
      <c r="G73" s="823">
        <v>0</v>
      </c>
      <c r="H73" s="812" t="s">
        <v>1048</v>
      </c>
      <c r="I73" s="812"/>
      <c r="J73" s="813" t="s">
        <v>69</v>
      </c>
      <c r="K73" s="813"/>
      <c r="L73" s="813" t="s">
        <v>69</v>
      </c>
      <c r="M73" s="813"/>
      <c r="N73" s="813" t="s">
        <v>69</v>
      </c>
      <c r="O73" s="813"/>
      <c r="P73" s="813" t="s">
        <v>69</v>
      </c>
      <c r="Q73" s="813"/>
    </row>
    <row r="74" spans="1:17" s="565" customFormat="1" ht="34.15" customHeight="1">
      <c r="A74" s="824" t="s">
        <v>851</v>
      </c>
      <c r="B74" s="825"/>
      <c r="C74" s="825"/>
      <c r="D74" s="825"/>
      <c r="E74" s="825"/>
      <c r="F74" s="825"/>
      <c r="G74" s="826"/>
      <c r="H74" s="827"/>
      <c r="I74" s="827"/>
      <c r="J74" s="578"/>
      <c r="K74" s="578"/>
      <c r="L74" s="578"/>
      <c r="M74" s="578"/>
      <c r="N74" s="578"/>
      <c r="O74" s="578"/>
      <c r="P74" s="578"/>
      <c r="Q74" s="578"/>
    </row>
    <row r="75" spans="1:17" s="565" customFormat="1" ht="34.15" customHeight="1">
      <c r="A75" s="821" t="s">
        <v>852</v>
      </c>
      <c r="B75" s="822">
        <v>0</v>
      </c>
      <c r="C75" s="822" t="s">
        <v>1049</v>
      </c>
      <c r="D75" s="822" t="s">
        <v>1050</v>
      </c>
      <c r="E75" s="822">
        <v>0</v>
      </c>
      <c r="F75" s="822">
        <v>0</v>
      </c>
      <c r="G75" s="823">
        <v>0</v>
      </c>
      <c r="H75" s="812" t="s">
        <v>853</v>
      </c>
      <c r="I75" s="812"/>
      <c r="J75" s="813" t="s">
        <v>384</v>
      </c>
      <c r="K75" s="813"/>
      <c r="L75" s="813" t="s">
        <v>69</v>
      </c>
      <c r="M75" s="813"/>
      <c r="N75" s="813" t="s">
        <v>69</v>
      </c>
      <c r="O75" s="813"/>
      <c r="P75" s="813" t="s">
        <v>69</v>
      </c>
      <c r="Q75" s="813"/>
    </row>
    <row r="76" spans="1:17" s="565" customFormat="1" ht="34.15" customHeight="1">
      <c r="A76" s="821" t="s">
        <v>1051</v>
      </c>
      <c r="B76" s="822" t="s">
        <v>1013</v>
      </c>
      <c r="C76" s="822" t="s">
        <v>1052</v>
      </c>
      <c r="D76" s="822" t="s">
        <v>1053</v>
      </c>
      <c r="E76" s="822">
        <v>0</v>
      </c>
      <c r="F76" s="822">
        <v>0</v>
      </c>
      <c r="G76" s="823">
        <v>0</v>
      </c>
      <c r="H76" s="812" t="s">
        <v>1054</v>
      </c>
      <c r="I76" s="812"/>
      <c r="J76" s="813" t="s">
        <v>384</v>
      </c>
      <c r="K76" s="813"/>
      <c r="L76" s="813" t="s">
        <v>69</v>
      </c>
      <c r="M76" s="813"/>
      <c r="N76" s="813" t="s">
        <v>69</v>
      </c>
      <c r="O76" s="813"/>
      <c r="P76" s="813" t="s">
        <v>69</v>
      </c>
      <c r="Q76" s="813"/>
    </row>
    <row r="77" spans="1:17" s="565" customFormat="1" ht="34.15" customHeight="1">
      <c r="A77" s="821" t="s">
        <v>1044</v>
      </c>
      <c r="B77" s="822">
        <v>0</v>
      </c>
      <c r="C77" s="822" t="s">
        <v>1055</v>
      </c>
      <c r="D77" s="822" t="s">
        <v>1056</v>
      </c>
      <c r="E77" s="822">
        <v>0</v>
      </c>
      <c r="F77" s="822">
        <v>0</v>
      </c>
      <c r="G77" s="823">
        <v>0</v>
      </c>
      <c r="H77" s="812" t="s">
        <v>77</v>
      </c>
      <c r="I77" s="812"/>
      <c r="J77" s="813" t="s">
        <v>69</v>
      </c>
      <c r="K77" s="813"/>
      <c r="L77" s="813" t="s">
        <v>69</v>
      </c>
      <c r="M77" s="813"/>
      <c r="N77" s="813" t="s">
        <v>69</v>
      </c>
      <c r="O77" s="813"/>
      <c r="P77" s="813" t="s">
        <v>69</v>
      </c>
      <c r="Q77" s="813"/>
    </row>
    <row r="78" spans="1:17" s="565" customFormat="1" ht="34.15" customHeight="1">
      <c r="A78" s="824" t="s">
        <v>1057</v>
      </c>
      <c r="B78" s="825" t="s">
        <v>1009</v>
      </c>
      <c r="C78" s="825" t="s">
        <v>1058</v>
      </c>
      <c r="D78" s="825" t="s">
        <v>1059</v>
      </c>
      <c r="E78" s="825">
        <v>0</v>
      </c>
      <c r="F78" s="825">
        <v>0</v>
      </c>
      <c r="G78" s="826">
        <v>0</v>
      </c>
      <c r="H78" s="827"/>
      <c r="I78" s="827"/>
      <c r="J78" s="578"/>
      <c r="K78" s="578"/>
      <c r="L78" s="578"/>
      <c r="M78" s="578"/>
      <c r="N78" s="578"/>
      <c r="O78" s="578"/>
      <c r="P78" s="578"/>
      <c r="Q78" s="578"/>
    </row>
    <row r="79" spans="1:17" s="565" customFormat="1" ht="34.15" customHeight="1">
      <c r="A79" s="821" t="s">
        <v>1001</v>
      </c>
      <c r="B79" s="822" t="s">
        <v>1015</v>
      </c>
      <c r="C79" s="822" t="s">
        <v>1060</v>
      </c>
      <c r="D79" s="822" t="s">
        <v>1061</v>
      </c>
      <c r="E79" s="822">
        <v>0</v>
      </c>
      <c r="F79" s="822">
        <v>0</v>
      </c>
      <c r="G79" s="823">
        <v>0</v>
      </c>
      <c r="H79" s="812" t="s">
        <v>1062</v>
      </c>
      <c r="I79" s="812"/>
      <c r="J79" s="813" t="s">
        <v>384</v>
      </c>
      <c r="K79" s="813"/>
      <c r="L79" s="813" t="s">
        <v>69</v>
      </c>
      <c r="M79" s="813"/>
      <c r="N79" s="813" t="s">
        <v>384</v>
      </c>
      <c r="O79" s="813"/>
      <c r="P79" s="813" t="s">
        <v>384</v>
      </c>
      <c r="Q79" s="813"/>
    </row>
    <row r="80" spans="1:17" s="565" customFormat="1" ht="34.15" customHeight="1">
      <c r="A80" s="824" t="s">
        <v>1012</v>
      </c>
      <c r="B80" s="825" t="s">
        <v>1063</v>
      </c>
      <c r="C80" s="825" t="s">
        <v>1064</v>
      </c>
      <c r="D80" s="825" t="s">
        <v>1065</v>
      </c>
      <c r="E80" s="825">
        <v>0</v>
      </c>
      <c r="F80" s="825">
        <v>0</v>
      </c>
      <c r="G80" s="826">
        <v>0</v>
      </c>
      <c r="H80" s="827"/>
      <c r="I80" s="827"/>
      <c r="J80" s="578"/>
      <c r="K80" s="578"/>
      <c r="L80" s="578"/>
      <c r="M80" s="578"/>
      <c r="N80" s="578"/>
      <c r="O80" s="578"/>
      <c r="P80" s="578"/>
      <c r="Q80" s="578"/>
    </row>
    <row r="81" spans="1:18" s="565" customFormat="1" ht="34.15" customHeight="1">
      <c r="A81" s="821" t="s">
        <v>1053</v>
      </c>
      <c r="B81" s="822" t="s">
        <v>1017</v>
      </c>
      <c r="C81" s="822" t="s">
        <v>1066</v>
      </c>
      <c r="D81" s="822" t="s">
        <v>1067</v>
      </c>
      <c r="E81" s="822">
        <v>0</v>
      </c>
      <c r="F81" s="822">
        <v>0</v>
      </c>
      <c r="G81" s="823">
        <v>0</v>
      </c>
      <c r="H81" s="812" t="s">
        <v>1068</v>
      </c>
      <c r="I81" s="812"/>
      <c r="J81" s="813" t="s">
        <v>384</v>
      </c>
      <c r="K81" s="813"/>
      <c r="L81" s="813" t="s">
        <v>69</v>
      </c>
      <c r="M81" s="813"/>
      <c r="N81" s="813" t="s">
        <v>69</v>
      </c>
      <c r="O81" s="813"/>
      <c r="P81" s="813" t="s">
        <v>69</v>
      </c>
      <c r="Q81" s="813"/>
    </row>
    <row r="82" spans="1:18" s="565" customFormat="1" ht="34.15" customHeight="1">
      <c r="A82" s="824" t="s">
        <v>1014</v>
      </c>
      <c r="B82" s="825">
        <v>0</v>
      </c>
      <c r="C82" s="825">
        <v>0</v>
      </c>
      <c r="D82" s="825">
        <v>0</v>
      </c>
      <c r="E82" s="825">
        <v>0</v>
      </c>
      <c r="F82" s="825">
        <v>0</v>
      </c>
      <c r="G82" s="826">
        <v>0</v>
      </c>
      <c r="H82" s="827"/>
      <c r="I82" s="827"/>
      <c r="J82" s="578"/>
      <c r="K82" s="578"/>
      <c r="L82" s="578"/>
      <c r="M82" s="578"/>
      <c r="N82" s="578"/>
      <c r="O82" s="578"/>
      <c r="P82" s="578"/>
      <c r="Q82" s="578"/>
    </row>
    <row r="83" spans="1:18" s="565" customFormat="1" ht="34.15" customHeight="1">
      <c r="A83" s="821" t="s">
        <v>1059</v>
      </c>
      <c r="B83" s="822">
        <v>0</v>
      </c>
      <c r="C83" s="822">
        <v>0</v>
      </c>
      <c r="D83" s="822">
        <v>0</v>
      </c>
      <c r="E83" s="822">
        <v>0</v>
      </c>
      <c r="F83" s="822">
        <v>0</v>
      </c>
      <c r="G83" s="823">
        <v>0</v>
      </c>
      <c r="H83" s="812" t="s">
        <v>1069</v>
      </c>
      <c r="I83" s="812"/>
      <c r="J83" s="813" t="s">
        <v>384</v>
      </c>
      <c r="K83" s="813"/>
      <c r="L83" s="813" t="s">
        <v>69</v>
      </c>
      <c r="M83" s="813"/>
      <c r="N83" s="813" t="s">
        <v>69</v>
      </c>
      <c r="O83" s="813"/>
      <c r="P83" s="813" t="s">
        <v>69</v>
      </c>
      <c r="Q83" s="813"/>
    </row>
    <row r="84" spans="1:18" s="565" customFormat="1" ht="34.15" customHeight="1">
      <c r="A84" s="821" t="s">
        <v>1061</v>
      </c>
      <c r="B84" s="822" t="s">
        <v>1070</v>
      </c>
      <c r="C84" s="822" t="s">
        <v>1071</v>
      </c>
      <c r="D84" s="822">
        <v>0</v>
      </c>
      <c r="E84" s="822">
        <v>0</v>
      </c>
      <c r="F84" s="822">
        <v>0</v>
      </c>
      <c r="G84" s="823">
        <v>0</v>
      </c>
      <c r="H84" s="812" t="s">
        <v>1072</v>
      </c>
      <c r="I84" s="812"/>
      <c r="J84" s="813" t="s">
        <v>384</v>
      </c>
      <c r="K84" s="813"/>
      <c r="L84" s="813" t="s">
        <v>69</v>
      </c>
      <c r="M84" s="813"/>
      <c r="N84" s="813" t="s">
        <v>69</v>
      </c>
      <c r="O84" s="813"/>
      <c r="P84" s="813" t="s">
        <v>69</v>
      </c>
      <c r="Q84" s="813"/>
    </row>
    <row r="85" spans="1:18" s="565" customFormat="1" ht="34.15" customHeight="1">
      <c r="A85" s="821" t="s">
        <v>1065</v>
      </c>
      <c r="B85" s="822" t="s">
        <v>1073</v>
      </c>
      <c r="C85" s="822" t="s">
        <v>693</v>
      </c>
      <c r="D85" s="822">
        <v>0</v>
      </c>
      <c r="E85" s="822">
        <v>0</v>
      </c>
      <c r="F85" s="822">
        <v>0</v>
      </c>
      <c r="G85" s="823">
        <v>0</v>
      </c>
      <c r="H85" s="812" t="s">
        <v>1074</v>
      </c>
      <c r="I85" s="812"/>
      <c r="J85" s="813" t="s">
        <v>384</v>
      </c>
      <c r="K85" s="813"/>
      <c r="L85" s="813" t="s">
        <v>69</v>
      </c>
      <c r="M85" s="813"/>
      <c r="N85" s="813" t="s">
        <v>69</v>
      </c>
      <c r="O85" s="813"/>
      <c r="P85" s="813" t="s">
        <v>69</v>
      </c>
      <c r="Q85" s="813"/>
    </row>
    <row r="86" spans="1:18" s="565" customFormat="1" ht="34.15" customHeight="1">
      <c r="A86" s="821" t="s">
        <v>1067</v>
      </c>
      <c r="B86" s="822" t="s">
        <v>1075</v>
      </c>
      <c r="C86" s="822" t="s">
        <v>1076</v>
      </c>
      <c r="D86" s="822">
        <v>0</v>
      </c>
      <c r="E86" s="822">
        <v>0</v>
      </c>
      <c r="F86" s="822">
        <v>0</v>
      </c>
      <c r="G86" s="823">
        <v>0</v>
      </c>
      <c r="H86" s="812" t="s">
        <v>1077</v>
      </c>
      <c r="I86" s="812"/>
      <c r="J86" s="813" t="s">
        <v>384</v>
      </c>
      <c r="K86" s="813"/>
      <c r="L86" s="813" t="s">
        <v>384</v>
      </c>
      <c r="M86" s="813"/>
      <c r="N86" s="813" t="s">
        <v>69</v>
      </c>
      <c r="O86" s="813"/>
      <c r="P86" s="813" t="s">
        <v>69</v>
      </c>
      <c r="Q86" s="813"/>
    </row>
    <row r="87" spans="1:18" s="565" customFormat="1" ht="22.15" customHeight="1">
      <c r="A87" s="579"/>
      <c r="B87" s="579"/>
      <c r="C87" s="579"/>
      <c r="D87" s="579"/>
      <c r="E87" s="579"/>
      <c r="F87" s="579"/>
      <c r="G87" s="579"/>
      <c r="H87" s="330"/>
      <c r="I87" s="330"/>
      <c r="J87" s="330"/>
      <c r="K87" s="330"/>
      <c r="L87" s="330"/>
      <c r="M87" s="330"/>
      <c r="N87" s="330"/>
      <c r="O87" s="330"/>
      <c r="P87" s="330"/>
      <c r="Q87" s="330"/>
    </row>
    <row r="88" spans="1:18" s="565" customFormat="1" ht="52.15" customHeight="1">
      <c r="A88" s="580" t="s">
        <v>693</v>
      </c>
      <c r="B88" s="581"/>
      <c r="C88" s="581"/>
      <c r="D88" s="581"/>
      <c r="E88" s="581"/>
      <c r="F88" s="581"/>
      <c r="G88" s="581"/>
      <c r="H88" s="814" t="s">
        <v>14</v>
      </c>
      <c r="I88" s="815"/>
      <c r="J88" s="814" t="s">
        <v>828</v>
      </c>
      <c r="K88" s="815"/>
      <c r="L88" s="816" t="s">
        <v>498</v>
      </c>
      <c r="M88" s="817"/>
      <c r="N88" s="816" t="s">
        <v>957</v>
      </c>
      <c r="O88" s="818"/>
      <c r="P88" s="819" t="s">
        <v>958</v>
      </c>
      <c r="Q88" s="820"/>
    </row>
    <row r="89" spans="1:18" s="565" customFormat="1" ht="43.15" customHeight="1">
      <c r="A89" s="811" t="s">
        <v>1076</v>
      </c>
      <c r="B89" s="811"/>
      <c r="C89" s="811"/>
      <c r="D89" s="811"/>
      <c r="E89" s="811"/>
      <c r="F89" s="811"/>
      <c r="G89" s="811"/>
      <c r="H89" s="812" t="s">
        <v>1078</v>
      </c>
      <c r="I89" s="812"/>
      <c r="J89" s="813" t="s">
        <v>65</v>
      </c>
      <c r="K89" s="813"/>
      <c r="L89" s="813" t="s">
        <v>384</v>
      </c>
      <c r="M89" s="813"/>
      <c r="N89" s="813" t="s">
        <v>384</v>
      </c>
      <c r="O89" s="813"/>
      <c r="P89" s="813" t="s">
        <v>384</v>
      </c>
      <c r="Q89" s="813"/>
    </row>
    <row r="90" spans="1:18" s="565" customFormat="1" ht="43.15" customHeight="1">
      <c r="A90" s="811" t="s">
        <v>1079</v>
      </c>
      <c r="B90" s="811"/>
      <c r="C90" s="811"/>
      <c r="D90" s="811"/>
      <c r="E90" s="811"/>
      <c r="F90" s="811"/>
      <c r="G90" s="811"/>
      <c r="H90" s="812" t="s">
        <v>1080</v>
      </c>
      <c r="I90" s="812"/>
      <c r="J90" s="813" t="s">
        <v>384</v>
      </c>
      <c r="K90" s="813"/>
      <c r="L90" s="813" t="s">
        <v>65</v>
      </c>
      <c r="M90" s="813"/>
      <c r="N90" s="813" t="s">
        <v>384</v>
      </c>
      <c r="O90" s="813"/>
      <c r="P90" s="813" t="s">
        <v>384</v>
      </c>
      <c r="Q90" s="813"/>
    </row>
    <row r="91" spans="1:18" s="565" customFormat="1" ht="43.15" customHeight="1">
      <c r="A91" s="811" t="s">
        <v>1081</v>
      </c>
      <c r="B91" s="811"/>
      <c r="C91" s="811"/>
      <c r="D91" s="811"/>
      <c r="E91" s="811"/>
      <c r="F91" s="811"/>
      <c r="G91" s="811"/>
      <c r="H91" s="812" t="s">
        <v>1082</v>
      </c>
      <c r="I91" s="812"/>
      <c r="J91" s="813" t="s">
        <v>384</v>
      </c>
      <c r="K91" s="813"/>
      <c r="L91" s="813" t="s">
        <v>384</v>
      </c>
      <c r="M91" s="813"/>
      <c r="N91" s="813" t="s">
        <v>65</v>
      </c>
      <c r="O91" s="813"/>
      <c r="P91" s="813" t="s">
        <v>65</v>
      </c>
      <c r="Q91" s="813"/>
    </row>
    <row r="92" spans="1:18">
      <c r="A92" s="268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</row>
    <row r="93" spans="1:18">
      <c r="A93" s="268"/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</row>
    <row r="94" spans="1:18">
      <c r="A94" s="268"/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</row>
    <row r="95" spans="1:18">
      <c r="A95" s="268"/>
      <c r="B95" s="268"/>
      <c r="C95" s="268"/>
      <c r="D95" s="268"/>
      <c r="E95" s="268"/>
      <c r="F95" s="268"/>
      <c r="G95" s="268"/>
      <c r="H95" s="268"/>
      <c r="I95" s="268"/>
      <c r="J95" s="268"/>
    </row>
    <row r="96" spans="1:18">
      <c r="A96" s="268"/>
      <c r="B96" s="268"/>
      <c r="C96" s="268"/>
      <c r="D96" s="268"/>
      <c r="E96" s="268"/>
      <c r="F96" s="268"/>
      <c r="G96" s="268"/>
      <c r="H96" s="268"/>
      <c r="I96" s="268"/>
      <c r="J96" s="268"/>
    </row>
    <row r="97" spans="1:10">
      <c r="A97" s="268"/>
      <c r="B97" s="268"/>
      <c r="C97" s="268"/>
      <c r="D97" s="268"/>
      <c r="E97" s="268"/>
      <c r="F97" s="268"/>
      <c r="G97" s="268"/>
      <c r="H97" s="268"/>
      <c r="I97" s="268"/>
      <c r="J97" s="268"/>
    </row>
    <row r="98" spans="1:10">
      <c r="A98" s="268"/>
      <c r="B98" s="268"/>
      <c r="C98" s="268"/>
      <c r="D98" s="268"/>
      <c r="E98" s="268"/>
      <c r="F98" s="268"/>
      <c r="G98" s="268"/>
      <c r="H98" s="268"/>
      <c r="I98" s="268"/>
      <c r="J98" s="268"/>
    </row>
    <row r="99" spans="1:10">
      <c r="A99" s="268"/>
      <c r="B99" s="268"/>
      <c r="C99" s="268"/>
      <c r="D99" s="268"/>
      <c r="E99" s="268"/>
      <c r="F99" s="268"/>
      <c r="G99" s="268"/>
      <c r="H99" s="268"/>
      <c r="I99" s="268"/>
      <c r="J99" s="268"/>
    </row>
    <row r="100" spans="1:10">
      <c r="A100" s="268"/>
      <c r="B100" s="268"/>
      <c r="C100" s="268"/>
      <c r="D100" s="268"/>
      <c r="E100" s="268"/>
      <c r="F100" s="268"/>
      <c r="G100" s="268"/>
      <c r="H100" s="268"/>
      <c r="I100" s="268"/>
      <c r="J100" s="268"/>
    </row>
    <row r="101" spans="1:10">
      <c r="A101" s="268"/>
      <c r="B101" s="268"/>
      <c r="C101" s="268"/>
      <c r="D101" s="268"/>
      <c r="E101" s="268"/>
      <c r="F101" s="268"/>
      <c r="G101" s="268"/>
      <c r="H101" s="268"/>
      <c r="I101" s="268"/>
      <c r="J101" s="268"/>
    </row>
    <row r="102" spans="1:10">
      <c r="A102" s="268"/>
      <c r="B102" s="268"/>
      <c r="C102" s="268"/>
      <c r="D102" s="268"/>
      <c r="E102" s="268"/>
      <c r="F102" s="268"/>
      <c r="G102" s="268"/>
      <c r="H102" s="268"/>
      <c r="I102" s="268"/>
      <c r="J102" s="268"/>
    </row>
    <row r="103" spans="1:10">
      <c r="A103" s="268"/>
      <c r="B103" s="268"/>
      <c r="C103" s="268"/>
      <c r="D103" s="268"/>
      <c r="E103" s="268"/>
      <c r="F103" s="268"/>
      <c r="G103" s="268"/>
      <c r="H103" s="268"/>
      <c r="I103" s="268"/>
      <c r="J103" s="268"/>
    </row>
    <row r="104" spans="1:10">
      <c r="A104" s="268"/>
      <c r="B104" s="268"/>
      <c r="C104" s="268"/>
      <c r="D104" s="268"/>
      <c r="E104" s="268"/>
      <c r="F104" s="268"/>
      <c r="G104" s="268"/>
      <c r="H104" s="268"/>
      <c r="I104" s="268"/>
      <c r="J104" s="268"/>
    </row>
    <row r="105" spans="1:10">
      <c r="A105" s="268"/>
      <c r="B105" s="268"/>
      <c r="C105" s="268"/>
      <c r="D105" s="268"/>
      <c r="E105" s="268"/>
      <c r="F105" s="268"/>
      <c r="G105" s="268"/>
      <c r="H105" s="268"/>
      <c r="I105" s="268"/>
      <c r="J105" s="268"/>
    </row>
    <row r="106" spans="1:10">
      <c r="A106" s="268"/>
      <c r="B106" s="268"/>
      <c r="C106" s="268"/>
      <c r="D106" s="268"/>
      <c r="E106" s="268"/>
      <c r="F106" s="268"/>
      <c r="G106" s="268"/>
      <c r="H106" s="268"/>
      <c r="I106" s="268"/>
      <c r="J106" s="268"/>
    </row>
    <row r="107" spans="1:10">
      <c r="A107" s="268"/>
      <c r="B107" s="268"/>
      <c r="C107" s="268"/>
      <c r="D107" s="268"/>
      <c r="E107" s="268"/>
      <c r="F107" s="268"/>
      <c r="G107" s="268"/>
      <c r="H107" s="268"/>
      <c r="I107" s="268"/>
      <c r="J107" s="268"/>
    </row>
    <row r="108" spans="1:10">
      <c r="A108" s="268"/>
      <c r="B108" s="268"/>
      <c r="C108" s="268"/>
      <c r="D108" s="268"/>
      <c r="E108" s="268"/>
      <c r="F108" s="268"/>
      <c r="G108" s="268"/>
      <c r="H108" s="268"/>
      <c r="I108" s="268"/>
      <c r="J108" s="268"/>
    </row>
    <row r="109" spans="1:10">
      <c r="A109" s="268"/>
      <c r="B109" s="268"/>
      <c r="C109" s="268"/>
      <c r="D109" s="268"/>
      <c r="E109" s="268"/>
      <c r="F109" s="268"/>
      <c r="G109" s="268"/>
      <c r="H109" s="268"/>
      <c r="I109" s="268"/>
      <c r="J109" s="268"/>
    </row>
    <row r="110" spans="1:10">
      <c r="A110" s="268"/>
      <c r="B110" s="268"/>
      <c r="C110" s="268"/>
      <c r="D110" s="268"/>
      <c r="E110" s="268"/>
      <c r="F110" s="268"/>
      <c r="G110" s="268"/>
      <c r="H110" s="268"/>
      <c r="I110" s="268"/>
      <c r="J110" s="268"/>
    </row>
    <row r="111" spans="1:10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</row>
    <row r="112" spans="1:10">
      <c r="A112" s="268"/>
      <c r="B112" s="268"/>
      <c r="C112" s="268"/>
      <c r="D112" s="268"/>
      <c r="E112" s="268"/>
      <c r="F112" s="268"/>
      <c r="G112" s="268"/>
      <c r="H112" s="268"/>
      <c r="I112" s="268"/>
      <c r="J112" s="268"/>
    </row>
    <row r="113" spans="1:10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</row>
    <row r="114" spans="1:10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</row>
    <row r="115" spans="1:10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</row>
    <row r="116" spans="1:10">
      <c r="A116" s="268"/>
      <c r="B116" s="268"/>
      <c r="C116" s="268"/>
      <c r="D116" s="268"/>
      <c r="E116" s="268"/>
      <c r="F116" s="268"/>
      <c r="G116" s="268"/>
      <c r="H116" s="268"/>
      <c r="I116" s="268"/>
      <c r="J116" s="268"/>
    </row>
    <row r="117" spans="1:10">
      <c r="A117" s="268"/>
      <c r="B117" s="268"/>
      <c r="C117" s="268"/>
      <c r="D117" s="268"/>
      <c r="E117" s="268"/>
      <c r="F117" s="268"/>
      <c r="G117" s="268"/>
      <c r="H117" s="268"/>
      <c r="I117" s="268"/>
      <c r="J117" s="268"/>
    </row>
    <row r="118" spans="1:10">
      <c r="A118" s="268"/>
      <c r="B118" s="268"/>
      <c r="C118" s="268"/>
      <c r="D118" s="268"/>
      <c r="E118" s="268"/>
      <c r="F118" s="268"/>
      <c r="G118" s="268"/>
      <c r="H118" s="268"/>
      <c r="I118" s="268"/>
      <c r="J118" s="268"/>
    </row>
    <row r="119" spans="1:10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</row>
    <row r="120" spans="1:10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</row>
    <row r="121" spans="1:10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</row>
    <row r="122" spans="1:10">
      <c r="A122" s="268"/>
      <c r="B122" s="268"/>
      <c r="C122" s="268"/>
      <c r="D122" s="268"/>
      <c r="E122" s="268"/>
      <c r="F122" s="268"/>
      <c r="G122" s="268"/>
      <c r="H122" s="268"/>
      <c r="I122" s="268"/>
      <c r="J122" s="268"/>
    </row>
    <row r="123" spans="1:10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</row>
    <row r="124" spans="1:10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</row>
    <row r="125" spans="1:10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</row>
    <row r="126" spans="1:10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</row>
    <row r="127" spans="1:10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</row>
    <row r="128" spans="1:10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</row>
    <row r="129" spans="1:10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</row>
    <row r="130" spans="1:10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</row>
    <row r="131" spans="1:10">
      <c r="A131" s="268"/>
      <c r="B131" s="268"/>
      <c r="C131" s="268"/>
      <c r="D131" s="268"/>
      <c r="E131" s="268"/>
      <c r="F131" s="268"/>
      <c r="G131" s="268"/>
      <c r="H131" s="268"/>
      <c r="I131" s="268"/>
      <c r="J131" s="268"/>
    </row>
    <row r="132" spans="1:10">
      <c r="A132" s="268"/>
      <c r="B132" s="268"/>
      <c r="C132" s="268"/>
      <c r="D132" s="268"/>
      <c r="E132" s="268"/>
      <c r="F132" s="268"/>
      <c r="G132" s="268"/>
      <c r="H132" s="268"/>
      <c r="I132" s="268"/>
      <c r="J132" s="268"/>
    </row>
    <row r="133" spans="1:10">
      <c r="A133" s="268"/>
      <c r="B133" s="268"/>
      <c r="C133" s="268"/>
      <c r="D133" s="268"/>
      <c r="E133" s="268"/>
      <c r="F133" s="268"/>
      <c r="G133" s="268"/>
      <c r="H133" s="268"/>
      <c r="I133" s="268"/>
      <c r="J133" s="268"/>
    </row>
    <row r="134" spans="1:10">
      <c r="A134" s="268"/>
      <c r="B134" s="268"/>
      <c r="C134" s="268"/>
      <c r="D134" s="268"/>
      <c r="E134" s="268"/>
      <c r="F134" s="268"/>
      <c r="G134" s="268"/>
      <c r="H134" s="268"/>
      <c r="I134" s="268"/>
      <c r="J134" s="268"/>
    </row>
    <row r="135" spans="1:10">
      <c r="A135" s="268"/>
      <c r="B135" s="268"/>
      <c r="C135" s="268"/>
      <c r="D135" s="268"/>
      <c r="E135" s="268"/>
      <c r="F135" s="268"/>
      <c r="G135" s="268"/>
      <c r="H135" s="268"/>
      <c r="I135" s="268"/>
      <c r="J135" s="268"/>
    </row>
    <row r="136" spans="1:10">
      <c r="A136" s="268"/>
      <c r="B136" s="268"/>
      <c r="C136" s="268"/>
      <c r="D136" s="268"/>
      <c r="E136" s="268"/>
      <c r="F136" s="268"/>
      <c r="G136" s="268"/>
      <c r="H136" s="268"/>
      <c r="I136" s="268"/>
      <c r="J136" s="268"/>
    </row>
    <row r="137" spans="1:10">
      <c r="A137" s="268"/>
      <c r="B137" s="268"/>
      <c r="C137" s="268"/>
      <c r="D137" s="268"/>
      <c r="E137" s="268"/>
      <c r="F137" s="268"/>
      <c r="G137" s="268"/>
      <c r="H137" s="268"/>
      <c r="I137" s="268"/>
      <c r="J137" s="268"/>
    </row>
    <row r="138" spans="1:10">
      <c r="A138" s="268"/>
      <c r="B138" s="268"/>
      <c r="C138" s="268"/>
      <c r="D138" s="268"/>
      <c r="E138" s="268"/>
      <c r="F138" s="268"/>
      <c r="G138" s="268"/>
      <c r="H138" s="268"/>
      <c r="I138" s="268"/>
      <c r="J138" s="268"/>
    </row>
    <row r="139" spans="1:10">
      <c r="A139" s="268"/>
      <c r="B139" s="268"/>
      <c r="C139" s="268"/>
      <c r="D139" s="268"/>
      <c r="E139" s="268"/>
      <c r="F139" s="268"/>
      <c r="G139" s="268"/>
      <c r="H139" s="268"/>
      <c r="I139" s="268"/>
      <c r="J139" s="268"/>
    </row>
    <row r="140" spans="1:10">
      <c r="A140" s="268"/>
      <c r="B140" s="268"/>
      <c r="C140" s="268"/>
      <c r="D140" s="268"/>
      <c r="E140" s="268"/>
      <c r="F140" s="268"/>
      <c r="G140" s="268"/>
      <c r="H140" s="268"/>
      <c r="I140" s="268"/>
      <c r="J140" s="268"/>
    </row>
    <row r="141" spans="1:10">
      <c r="A141" s="268"/>
      <c r="B141" s="268"/>
      <c r="C141" s="268"/>
      <c r="D141" s="268"/>
      <c r="E141" s="268"/>
      <c r="F141" s="268"/>
      <c r="G141" s="268"/>
      <c r="H141" s="268"/>
      <c r="I141" s="268"/>
      <c r="J141" s="268"/>
    </row>
    <row r="142" spans="1:10">
      <c r="A142" s="268"/>
      <c r="B142" s="268"/>
      <c r="C142" s="268"/>
      <c r="D142" s="268"/>
      <c r="E142" s="268"/>
      <c r="F142" s="268"/>
      <c r="G142" s="268"/>
      <c r="H142" s="268"/>
      <c r="I142" s="268"/>
      <c r="J142" s="268"/>
    </row>
    <row r="143" spans="1:10">
      <c r="A143" s="268"/>
      <c r="B143" s="268"/>
      <c r="C143" s="268"/>
      <c r="D143" s="268"/>
      <c r="E143" s="268"/>
      <c r="F143" s="268"/>
      <c r="G143" s="268"/>
      <c r="H143" s="268"/>
      <c r="I143" s="268"/>
      <c r="J143" s="268"/>
    </row>
    <row r="144" spans="1:10">
      <c r="A144" s="268"/>
      <c r="B144" s="268"/>
      <c r="C144" s="268"/>
      <c r="D144" s="268"/>
      <c r="E144" s="268"/>
      <c r="F144" s="268"/>
      <c r="G144" s="268"/>
      <c r="H144" s="268"/>
      <c r="I144" s="268"/>
      <c r="J144" s="268"/>
    </row>
    <row r="145" spans="1:10">
      <c r="A145" s="268"/>
      <c r="B145" s="268"/>
      <c r="C145" s="268"/>
      <c r="D145" s="268"/>
      <c r="E145" s="268"/>
      <c r="F145" s="268"/>
      <c r="G145" s="268"/>
      <c r="H145" s="268"/>
      <c r="I145" s="268"/>
      <c r="J145" s="268"/>
    </row>
    <row r="146" spans="1:10">
      <c r="A146" s="268"/>
      <c r="B146" s="268"/>
      <c r="C146" s="268"/>
      <c r="D146" s="268"/>
      <c r="E146" s="268"/>
      <c r="F146" s="268"/>
      <c r="G146" s="268"/>
      <c r="H146" s="268"/>
      <c r="I146" s="268"/>
      <c r="J146" s="268"/>
    </row>
    <row r="147" spans="1:10">
      <c r="A147" s="268"/>
      <c r="B147" s="268"/>
      <c r="C147" s="268"/>
      <c r="D147" s="268"/>
      <c r="E147" s="268"/>
      <c r="F147" s="268"/>
      <c r="G147" s="268"/>
      <c r="H147" s="268"/>
      <c r="I147" s="268"/>
      <c r="J147" s="268"/>
    </row>
    <row r="148" spans="1:10">
      <c r="A148" s="268"/>
      <c r="B148" s="268"/>
      <c r="C148" s="268"/>
      <c r="D148" s="268"/>
      <c r="E148" s="268"/>
      <c r="F148" s="268"/>
      <c r="G148" s="268"/>
      <c r="H148" s="268"/>
      <c r="I148" s="268"/>
      <c r="J148" s="268"/>
    </row>
    <row r="149" spans="1:10">
      <c r="A149" s="268"/>
      <c r="B149" s="268"/>
      <c r="C149" s="268"/>
      <c r="D149" s="268"/>
      <c r="E149" s="268"/>
      <c r="F149" s="268"/>
      <c r="G149" s="268"/>
      <c r="H149" s="268"/>
      <c r="I149" s="268"/>
      <c r="J149" s="268"/>
    </row>
    <row r="150" spans="1:10">
      <c r="A150" s="268"/>
      <c r="B150" s="268"/>
      <c r="C150" s="268"/>
      <c r="D150" s="268"/>
      <c r="E150" s="268"/>
      <c r="F150" s="268"/>
      <c r="G150" s="268"/>
      <c r="H150" s="268"/>
      <c r="I150" s="268"/>
      <c r="J150" s="268"/>
    </row>
    <row r="151" spans="1:10">
      <c r="A151" s="268"/>
      <c r="B151" s="268"/>
      <c r="C151" s="268"/>
      <c r="D151" s="268"/>
      <c r="E151" s="268"/>
      <c r="F151" s="268"/>
      <c r="G151" s="268"/>
      <c r="H151" s="268"/>
      <c r="I151" s="268"/>
      <c r="J151" s="268"/>
    </row>
    <row r="152" spans="1:10">
      <c r="A152" s="268"/>
      <c r="B152" s="268"/>
      <c r="C152" s="268"/>
      <c r="D152" s="268"/>
      <c r="E152" s="268"/>
      <c r="F152" s="268"/>
      <c r="G152" s="268"/>
      <c r="H152" s="268"/>
      <c r="I152" s="268"/>
      <c r="J152" s="268"/>
    </row>
    <row r="153" spans="1:10">
      <c r="A153" s="268"/>
      <c r="B153" s="268"/>
      <c r="C153" s="268"/>
      <c r="D153" s="268"/>
      <c r="E153" s="268"/>
      <c r="F153" s="268"/>
      <c r="G153" s="268"/>
      <c r="H153" s="268"/>
      <c r="I153" s="268"/>
      <c r="J153" s="268"/>
    </row>
    <row r="154" spans="1:10">
      <c r="A154" s="268"/>
      <c r="B154" s="268"/>
      <c r="C154" s="268"/>
      <c r="D154" s="268"/>
      <c r="E154" s="268"/>
      <c r="F154" s="268"/>
      <c r="G154" s="268"/>
      <c r="H154" s="268"/>
      <c r="I154" s="268"/>
      <c r="J154" s="268"/>
    </row>
    <row r="155" spans="1:10">
      <c r="A155" s="268"/>
      <c r="B155" s="268"/>
      <c r="C155" s="268"/>
      <c r="D155" s="268"/>
      <c r="E155" s="268"/>
      <c r="F155" s="268"/>
      <c r="G155" s="268"/>
      <c r="H155" s="268"/>
      <c r="I155" s="268"/>
      <c r="J155" s="268"/>
    </row>
    <row r="156" spans="1:10">
      <c r="A156" s="268"/>
      <c r="B156" s="268"/>
      <c r="C156" s="268"/>
      <c r="D156" s="268"/>
      <c r="E156" s="268"/>
      <c r="F156" s="268"/>
      <c r="G156" s="268"/>
      <c r="H156" s="268"/>
      <c r="I156" s="268"/>
      <c r="J156" s="268"/>
    </row>
    <row r="157" spans="1:10">
      <c r="A157" s="268"/>
      <c r="B157" s="268"/>
      <c r="C157" s="268"/>
      <c r="D157" s="268"/>
      <c r="E157" s="268"/>
      <c r="F157" s="268"/>
      <c r="G157" s="268"/>
      <c r="H157" s="268"/>
      <c r="I157" s="268"/>
      <c r="J157" s="268"/>
    </row>
    <row r="158" spans="1:10">
      <c r="A158" s="268"/>
      <c r="B158" s="268"/>
      <c r="C158" s="268"/>
      <c r="D158" s="268"/>
      <c r="E158" s="268"/>
      <c r="F158" s="268"/>
      <c r="G158" s="268"/>
      <c r="H158" s="268"/>
      <c r="I158" s="268"/>
      <c r="J158" s="268"/>
    </row>
    <row r="159" spans="1:10">
      <c r="A159" s="268"/>
      <c r="B159" s="268"/>
      <c r="C159" s="268"/>
      <c r="D159" s="268"/>
      <c r="E159" s="268"/>
      <c r="F159" s="268"/>
      <c r="G159" s="268"/>
      <c r="H159" s="268"/>
      <c r="I159" s="268"/>
      <c r="J159" s="268"/>
    </row>
    <row r="160" spans="1:10">
      <c r="A160" s="268"/>
      <c r="B160" s="268"/>
      <c r="C160" s="268"/>
      <c r="D160" s="268"/>
      <c r="E160" s="268"/>
      <c r="F160" s="268"/>
      <c r="G160" s="268"/>
      <c r="H160" s="268"/>
      <c r="I160" s="268"/>
      <c r="J160" s="268"/>
    </row>
    <row r="161" spans="1:10">
      <c r="A161" s="268"/>
      <c r="B161" s="268"/>
      <c r="C161" s="268"/>
      <c r="D161" s="268"/>
      <c r="E161" s="268"/>
      <c r="F161" s="268"/>
      <c r="G161" s="268"/>
      <c r="H161" s="268"/>
      <c r="I161" s="268"/>
      <c r="J161" s="268"/>
    </row>
    <row r="162" spans="1:10">
      <c r="A162" s="268"/>
      <c r="B162" s="268"/>
      <c r="C162" s="268"/>
      <c r="D162" s="268"/>
      <c r="E162" s="268"/>
      <c r="F162" s="268"/>
      <c r="G162" s="268"/>
      <c r="H162" s="268"/>
      <c r="I162" s="268"/>
      <c r="J162" s="268"/>
    </row>
    <row r="163" spans="1:10">
      <c r="A163" s="268"/>
      <c r="B163" s="268"/>
      <c r="C163" s="268"/>
      <c r="D163" s="268"/>
      <c r="E163" s="268"/>
      <c r="F163" s="268"/>
      <c r="G163" s="268"/>
      <c r="H163" s="268"/>
      <c r="I163" s="268"/>
      <c r="J163" s="268"/>
    </row>
    <row r="164" spans="1:10">
      <c r="A164" s="268"/>
      <c r="B164" s="268"/>
      <c r="C164" s="268"/>
      <c r="D164" s="268"/>
      <c r="E164" s="268"/>
      <c r="F164" s="268"/>
      <c r="G164" s="268"/>
      <c r="H164" s="268"/>
      <c r="I164" s="268"/>
      <c r="J164" s="268"/>
    </row>
    <row r="165" spans="1:10">
      <c r="A165" s="268"/>
      <c r="B165" s="268"/>
      <c r="C165" s="268"/>
      <c r="D165" s="268"/>
      <c r="E165" s="268"/>
      <c r="F165" s="268"/>
      <c r="G165" s="268"/>
      <c r="H165" s="268"/>
      <c r="I165" s="268"/>
      <c r="J165" s="268"/>
    </row>
    <row r="166" spans="1:10">
      <c r="A166" s="268"/>
      <c r="B166" s="268"/>
      <c r="C166" s="268"/>
      <c r="D166" s="268"/>
      <c r="E166" s="268"/>
      <c r="F166" s="268"/>
      <c r="G166" s="268"/>
      <c r="H166" s="268"/>
      <c r="I166" s="268"/>
      <c r="J166" s="268"/>
    </row>
    <row r="167" spans="1:10">
      <c r="A167" s="268"/>
      <c r="B167" s="268"/>
      <c r="C167" s="268"/>
      <c r="D167" s="268"/>
      <c r="E167" s="268"/>
      <c r="F167" s="268"/>
      <c r="G167" s="268"/>
      <c r="H167" s="268"/>
      <c r="I167" s="268"/>
      <c r="J167" s="268"/>
    </row>
    <row r="168" spans="1:10">
      <c r="A168" s="268"/>
      <c r="B168" s="268"/>
      <c r="C168" s="268"/>
      <c r="D168" s="268"/>
      <c r="E168" s="268"/>
      <c r="F168" s="268"/>
      <c r="G168" s="268"/>
      <c r="H168" s="268"/>
      <c r="I168" s="268"/>
      <c r="J168" s="268"/>
    </row>
    <row r="169" spans="1:10">
      <c r="A169" s="268"/>
      <c r="B169" s="268"/>
      <c r="C169" s="268"/>
      <c r="D169" s="268"/>
      <c r="E169" s="268"/>
      <c r="F169" s="268"/>
      <c r="G169" s="268"/>
      <c r="H169" s="268"/>
      <c r="I169" s="268"/>
      <c r="J169" s="268"/>
    </row>
    <row r="170" spans="1:10">
      <c r="A170" s="268"/>
      <c r="B170" s="268"/>
      <c r="C170" s="268"/>
      <c r="D170" s="268"/>
      <c r="E170" s="268"/>
      <c r="F170" s="268"/>
      <c r="G170" s="268"/>
      <c r="H170" s="268"/>
      <c r="I170" s="268"/>
      <c r="J170" s="268"/>
    </row>
    <row r="171" spans="1:10">
      <c r="A171" s="268"/>
      <c r="B171" s="268"/>
      <c r="C171" s="268"/>
      <c r="D171" s="268"/>
      <c r="E171" s="268"/>
      <c r="F171" s="268"/>
      <c r="G171" s="268"/>
      <c r="H171" s="268"/>
      <c r="I171" s="268"/>
      <c r="J171" s="268"/>
    </row>
    <row r="172" spans="1:10">
      <c r="A172" s="268"/>
      <c r="B172" s="268"/>
      <c r="C172" s="268"/>
      <c r="D172" s="268"/>
      <c r="E172" s="268"/>
      <c r="F172" s="268"/>
      <c r="G172" s="268"/>
      <c r="H172" s="268"/>
      <c r="I172" s="268"/>
      <c r="J172" s="268"/>
    </row>
    <row r="173" spans="1:10">
      <c r="A173" s="268"/>
      <c r="B173" s="268"/>
      <c r="C173" s="268"/>
      <c r="D173" s="268"/>
      <c r="E173" s="268"/>
      <c r="F173" s="268"/>
      <c r="G173" s="268"/>
      <c r="H173" s="268"/>
      <c r="I173" s="268"/>
      <c r="J173" s="268"/>
    </row>
    <row r="174" spans="1:10">
      <c r="A174" s="268"/>
      <c r="B174" s="268"/>
      <c r="C174" s="268"/>
      <c r="D174" s="268"/>
      <c r="E174" s="268"/>
      <c r="F174" s="268"/>
      <c r="G174" s="268"/>
      <c r="H174" s="268"/>
      <c r="I174" s="268"/>
      <c r="J174" s="268"/>
    </row>
    <row r="175" spans="1:10">
      <c r="A175" s="268"/>
      <c r="B175" s="268"/>
      <c r="C175" s="268"/>
      <c r="D175" s="268"/>
      <c r="E175" s="268"/>
      <c r="F175" s="268"/>
      <c r="G175" s="268"/>
      <c r="H175" s="268"/>
      <c r="I175" s="268"/>
      <c r="J175" s="268"/>
    </row>
    <row r="176" spans="1:10">
      <c r="A176" s="268"/>
      <c r="B176" s="268"/>
      <c r="C176" s="268"/>
      <c r="D176" s="268"/>
      <c r="E176" s="268"/>
      <c r="F176" s="268"/>
      <c r="G176" s="268"/>
      <c r="H176" s="268"/>
      <c r="I176" s="268"/>
      <c r="J176" s="268"/>
    </row>
    <row r="177" spans="1:10">
      <c r="A177" s="268"/>
      <c r="B177" s="268"/>
      <c r="C177" s="268"/>
      <c r="D177" s="268"/>
      <c r="E177" s="268"/>
      <c r="F177" s="268"/>
      <c r="G177" s="268"/>
      <c r="H177" s="268"/>
      <c r="I177" s="268"/>
      <c r="J177" s="268"/>
    </row>
    <row r="178" spans="1:10">
      <c r="A178" s="268"/>
      <c r="B178" s="268"/>
      <c r="C178" s="268"/>
      <c r="D178" s="268"/>
      <c r="E178" s="268"/>
      <c r="F178" s="268"/>
      <c r="G178" s="268"/>
      <c r="H178" s="268"/>
      <c r="I178" s="268"/>
      <c r="J178" s="268"/>
    </row>
    <row r="179" spans="1:10">
      <c r="A179" s="268"/>
      <c r="B179" s="268"/>
      <c r="C179" s="268"/>
      <c r="D179" s="268"/>
      <c r="E179" s="268"/>
      <c r="F179" s="268"/>
      <c r="G179" s="268"/>
      <c r="H179" s="268"/>
      <c r="I179" s="268"/>
      <c r="J179" s="268"/>
    </row>
    <row r="180" spans="1:10">
      <c r="A180" s="268"/>
      <c r="B180" s="268"/>
      <c r="C180" s="268"/>
      <c r="D180" s="268"/>
      <c r="E180" s="268"/>
      <c r="F180" s="268"/>
      <c r="G180" s="268"/>
      <c r="H180" s="268"/>
      <c r="I180" s="268"/>
      <c r="J180" s="268"/>
    </row>
    <row r="181" spans="1:10">
      <c r="A181" s="268"/>
      <c r="B181" s="268"/>
      <c r="C181" s="268"/>
      <c r="D181" s="268"/>
      <c r="E181" s="268"/>
      <c r="F181" s="268"/>
      <c r="G181" s="268"/>
      <c r="H181" s="268"/>
      <c r="I181" s="268"/>
      <c r="J181" s="268"/>
    </row>
    <row r="182" spans="1:10">
      <c r="A182" s="268"/>
      <c r="B182" s="268"/>
      <c r="C182" s="268"/>
      <c r="D182" s="268"/>
      <c r="E182" s="268"/>
      <c r="F182" s="268"/>
      <c r="G182" s="268"/>
      <c r="H182" s="268"/>
      <c r="I182" s="268"/>
      <c r="J182" s="268"/>
    </row>
    <row r="183" spans="1:10">
      <c r="A183" s="268"/>
      <c r="B183" s="268"/>
      <c r="C183" s="268"/>
      <c r="D183" s="268"/>
      <c r="E183" s="268"/>
      <c r="F183" s="268"/>
      <c r="G183" s="268"/>
      <c r="H183" s="268"/>
      <c r="I183" s="268"/>
      <c r="J183" s="268"/>
    </row>
    <row r="184" spans="1:10">
      <c r="A184" s="268"/>
      <c r="B184" s="268"/>
      <c r="C184" s="268"/>
      <c r="D184" s="268"/>
      <c r="E184" s="268"/>
      <c r="F184" s="268"/>
      <c r="G184" s="268"/>
      <c r="H184" s="268"/>
      <c r="I184" s="268"/>
      <c r="J184" s="268"/>
    </row>
    <row r="185" spans="1:10">
      <c r="A185" s="268"/>
      <c r="B185" s="268"/>
      <c r="C185" s="268"/>
      <c r="D185" s="268"/>
      <c r="E185" s="268"/>
      <c r="F185" s="268"/>
      <c r="G185" s="268"/>
      <c r="H185" s="268"/>
      <c r="I185" s="268"/>
      <c r="J185" s="268"/>
    </row>
    <row r="186" spans="1:10">
      <c r="A186" s="268"/>
      <c r="B186" s="268"/>
      <c r="C186" s="268"/>
      <c r="D186" s="268"/>
      <c r="E186" s="268"/>
      <c r="F186" s="268"/>
      <c r="G186" s="268"/>
      <c r="H186" s="268"/>
      <c r="I186" s="268"/>
      <c r="J186" s="268"/>
    </row>
    <row r="187" spans="1:10">
      <c r="A187" s="268"/>
      <c r="B187" s="268"/>
      <c r="C187" s="268"/>
      <c r="D187" s="268"/>
      <c r="E187" s="268"/>
      <c r="F187" s="268"/>
      <c r="G187" s="268"/>
      <c r="H187" s="268"/>
      <c r="I187" s="268"/>
      <c r="J187" s="268"/>
    </row>
    <row r="188" spans="1:10">
      <c r="A188" s="268"/>
      <c r="B188" s="268"/>
      <c r="C188" s="268"/>
      <c r="D188" s="268"/>
      <c r="E188" s="268"/>
      <c r="F188" s="268"/>
      <c r="G188" s="268"/>
      <c r="H188" s="268"/>
      <c r="I188" s="268"/>
      <c r="J188" s="268"/>
    </row>
    <row r="189" spans="1:10">
      <c r="A189" s="268"/>
      <c r="B189" s="268"/>
      <c r="C189" s="268"/>
      <c r="D189" s="268"/>
      <c r="E189" s="268"/>
      <c r="F189" s="268"/>
      <c r="G189" s="268"/>
      <c r="H189" s="268"/>
      <c r="I189" s="268"/>
      <c r="J189" s="268"/>
    </row>
    <row r="190" spans="1:10">
      <c r="A190" s="268"/>
      <c r="B190" s="268"/>
      <c r="C190" s="268"/>
      <c r="D190" s="268"/>
      <c r="E190" s="268"/>
      <c r="F190" s="268"/>
      <c r="G190" s="268"/>
      <c r="H190" s="268"/>
      <c r="I190" s="268"/>
      <c r="J190" s="268"/>
    </row>
    <row r="191" spans="1:10">
      <c r="A191" s="268"/>
      <c r="B191" s="268"/>
      <c r="C191" s="268"/>
      <c r="D191" s="268"/>
      <c r="E191" s="268"/>
      <c r="F191" s="268"/>
      <c r="G191" s="268"/>
      <c r="H191" s="268"/>
      <c r="I191" s="268"/>
      <c r="J191" s="268"/>
    </row>
    <row r="192" spans="1:10">
      <c r="A192" s="268"/>
      <c r="B192" s="268"/>
      <c r="C192" s="268"/>
      <c r="D192" s="268"/>
      <c r="E192" s="268"/>
      <c r="F192" s="268"/>
      <c r="G192" s="268"/>
      <c r="H192" s="268"/>
      <c r="I192" s="268"/>
      <c r="J192" s="268"/>
    </row>
    <row r="193" spans="1:10">
      <c r="A193" s="268"/>
      <c r="B193" s="268"/>
      <c r="C193" s="268"/>
      <c r="D193" s="268"/>
      <c r="E193" s="268"/>
      <c r="F193" s="268"/>
      <c r="G193" s="268"/>
      <c r="H193" s="268"/>
      <c r="I193" s="268"/>
      <c r="J193" s="268"/>
    </row>
    <row r="194" spans="1:10">
      <c r="A194" s="268"/>
      <c r="B194" s="268"/>
      <c r="C194" s="268"/>
      <c r="D194" s="268"/>
      <c r="E194" s="268"/>
      <c r="F194" s="268"/>
      <c r="G194" s="268"/>
      <c r="H194" s="268"/>
      <c r="I194" s="268"/>
      <c r="J194" s="268"/>
    </row>
    <row r="195" spans="1:10">
      <c r="A195" s="268"/>
      <c r="B195" s="268"/>
      <c r="C195" s="268"/>
      <c r="D195" s="268"/>
      <c r="E195" s="268"/>
      <c r="F195" s="268"/>
      <c r="G195" s="268"/>
      <c r="H195" s="268"/>
      <c r="I195" s="268"/>
      <c r="J195" s="268"/>
    </row>
    <row r="196" spans="1:10">
      <c r="A196" s="268"/>
      <c r="B196" s="268"/>
      <c r="C196" s="268"/>
      <c r="D196" s="268"/>
      <c r="E196" s="268"/>
      <c r="F196" s="268"/>
      <c r="G196" s="268"/>
      <c r="H196" s="268"/>
      <c r="I196" s="268"/>
      <c r="J196" s="268"/>
    </row>
    <row r="197" spans="1:10">
      <c r="A197" s="268"/>
      <c r="B197" s="268"/>
      <c r="C197" s="268"/>
      <c r="D197" s="268"/>
      <c r="E197" s="268"/>
      <c r="F197" s="268"/>
      <c r="G197" s="268"/>
      <c r="H197" s="268"/>
      <c r="I197" s="268"/>
      <c r="J197" s="268"/>
    </row>
    <row r="198" spans="1:10">
      <c r="A198" s="268"/>
      <c r="B198" s="268"/>
      <c r="C198" s="268"/>
      <c r="D198" s="268"/>
      <c r="E198" s="268"/>
      <c r="F198" s="268"/>
      <c r="G198" s="268"/>
      <c r="H198" s="268"/>
      <c r="I198" s="268"/>
      <c r="J198" s="268"/>
    </row>
    <row r="199" spans="1:10">
      <c r="A199" s="268"/>
      <c r="B199" s="268"/>
      <c r="C199" s="268"/>
      <c r="D199" s="268"/>
      <c r="E199" s="268"/>
      <c r="F199" s="268"/>
      <c r="G199" s="268"/>
      <c r="H199" s="268"/>
      <c r="I199" s="268"/>
      <c r="J199" s="268"/>
    </row>
    <row r="200" spans="1:10">
      <c r="A200" s="268"/>
      <c r="B200" s="268"/>
      <c r="C200" s="268"/>
      <c r="D200" s="268"/>
      <c r="E200" s="268"/>
      <c r="F200" s="268"/>
      <c r="G200" s="268"/>
      <c r="H200" s="268"/>
      <c r="I200" s="268"/>
      <c r="J200" s="268"/>
    </row>
    <row r="201" spans="1:10">
      <c r="A201" s="268"/>
      <c r="B201" s="268"/>
      <c r="C201" s="268"/>
      <c r="D201" s="268"/>
      <c r="E201" s="268"/>
      <c r="F201" s="268"/>
      <c r="G201" s="268"/>
      <c r="H201" s="268"/>
      <c r="I201" s="268"/>
      <c r="J201" s="268"/>
    </row>
    <row r="202" spans="1:10">
      <c r="A202" s="268"/>
      <c r="B202" s="268"/>
      <c r="C202" s="268"/>
      <c r="D202" s="268"/>
      <c r="E202" s="268"/>
      <c r="F202" s="268"/>
      <c r="G202" s="268"/>
      <c r="H202" s="268"/>
      <c r="I202" s="268"/>
      <c r="J202" s="268"/>
    </row>
    <row r="203" spans="1:10">
      <c r="A203" s="268"/>
      <c r="B203" s="268"/>
      <c r="C203" s="268"/>
      <c r="D203" s="268"/>
      <c r="E203" s="268"/>
      <c r="F203" s="268"/>
      <c r="G203" s="268"/>
      <c r="H203" s="268"/>
      <c r="I203" s="268"/>
      <c r="J203" s="268"/>
    </row>
    <row r="204" spans="1:10">
      <c r="A204" s="268"/>
      <c r="B204" s="268"/>
      <c r="C204" s="268"/>
      <c r="D204" s="268"/>
      <c r="E204" s="268"/>
      <c r="F204" s="268"/>
      <c r="G204" s="268"/>
      <c r="H204" s="268"/>
      <c r="I204" s="268"/>
      <c r="J204" s="268"/>
    </row>
    <row r="205" spans="1:10">
      <c r="A205" s="268"/>
      <c r="B205" s="268"/>
      <c r="C205" s="268"/>
      <c r="D205" s="268"/>
      <c r="E205" s="268"/>
      <c r="F205" s="268"/>
      <c r="G205" s="268"/>
      <c r="H205" s="268"/>
      <c r="I205" s="268"/>
      <c r="J205" s="268"/>
    </row>
    <row r="206" spans="1:10">
      <c r="A206" s="268"/>
      <c r="B206" s="268"/>
      <c r="C206" s="268"/>
      <c r="D206" s="268"/>
      <c r="E206" s="268"/>
      <c r="F206" s="268"/>
      <c r="G206" s="268"/>
      <c r="H206" s="268"/>
      <c r="I206" s="268"/>
      <c r="J206" s="268"/>
    </row>
    <row r="207" spans="1:10">
      <c r="A207" s="268"/>
      <c r="B207" s="268"/>
      <c r="C207" s="268"/>
      <c r="D207" s="268"/>
      <c r="E207" s="268"/>
      <c r="F207" s="268"/>
      <c r="G207" s="268"/>
      <c r="H207" s="268"/>
      <c r="I207" s="268"/>
      <c r="J207" s="268"/>
    </row>
    <row r="208" spans="1:10">
      <c r="A208" s="268"/>
      <c r="B208" s="268"/>
      <c r="C208" s="268"/>
      <c r="D208" s="268"/>
      <c r="E208" s="268"/>
      <c r="F208" s="268"/>
      <c r="G208" s="268"/>
      <c r="H208" s="268"/>
      <c r="I208" s="268"/>
      <c r="J208" s="268"/>
    </row>
    <row r="209" spans="1:10">
      <c r="A209" s="268"/>
      <c r="B209" s="268"/>
      <c r="C209" s="268"/>
      <c r="D209" s="268"/>
      <c r="E209" s="268"/>
      <c r="F209" s="268"/>
      <c r="G209" s="268"/>
      <c r="H209" s="268"/>
      <c r="I209" s="268"/>
      <c r="J209" s="268"/>
    </row>
    <row r="210" spans="1:10">
      <c r="A210" s="268"/>
      <c r="B210" s="268"/>
      <c r="C210" s="268"/>
      <c r="D210" s="268"/>
      <c r="E210" s="268"/>
      <c r="F210" s="268"/>
      <c r="G210" s="268"/>
      <c r="H210" s="268"/>
      <c r="I210" s="268"/>
      <c r="J210" s="268"/>
    </row>
    <row r="211" spans="1:10">
      <c r="A211" s="268"/>
      <c r="B211" s="268"/>
      <c r="C211" s="268"/>
      <c r="D211" s="268"/>
      <c r="E211" s="268"/>
      <c r="F211" s="268"/>
      <c r="G211" s="268"/>
      <c r="H211" s="268"/>
      <c r="I211" s="268"/>
      <c r="J211" s="268"/>
    </row>
    <row r="212" spans="1:10">
      <c r="A212" s="268"/>
      <c r="B212" s="268"/>
      <c r="C212" s="268"/>
      <c r="D212" s="268"/>
      <c r="E212" s="268"/>
      <c r="F212" s="268"/>
      <c r="G212" s="268"/>
      <c r="H212" s="268"/>
      <c r="I212" s="268"/>
      <c r="J212" s="268"/>
    </row>
    <row r="213" spans="1:10">
      <c r="A213" s="268"/>
      <c r="B213" s="268"/>
      <c r="C213" s="268"/>
      <c r="D213" s="268"/>
      <c r="E213" s="268"/>
      <c r="F213" s="268"/>
      <c r="G213" s="268"/>
      <c r="H213" s="268"/>
      <c r="I213" s="268"/>
      <c r="J213" s="268"/>
    </row>
    <row r="214" spans="1:10">
      <c r="A214" s="268"/>
      <c r="B214" s="268"/>
      <c r="C214" s="268"/>
      <c r="D214" s="268"/>
      <c r="E214" s="268"/>
      <c r="F214" s="268"/>
      <c r="G214" s="268"/>
      <c r="H214" s="268"/>
      <c r="I214" s="268"/>
      <c r="J214" s="268"/>
    </row>
    <row r="215" spans="1:10">
      <c r="A215" s="268"/>
      <c r="B215" s="268"/>
      <c r="C215" s="268"/>
      <c r="D215" s="268"/>
      <c r="E215" s="268"/>
      <c r="F215" s="268"/>
      <c r="G215" s="268"/>
      <c r="H215" s="268"/>
      <c r="I215" s="268"/>
      <c r="J215" s="268"/>
    </row>
    <row r="216" spans="1:10">
      <c r="A216" s="268"/>
      <c r="B216" s="268"/>
      <c r="C216" s="268"/>
      <c r="D216" s="268"/>
      <c r="E216" s="268"/>
      <c r="F216" s="268"/>
      <c r="G216" s="268"/>
      <c r="H216" s="268"/>
      <c r="I216" s="268"/>
      <c r="J216" s="268"/>
    </row>
    <row r="217" spans="1:10">
      <c r="A217" s="268"/>
      <c r="B217" s="268"/>
      <c r="C217" s="268"/>
      <c r="D217" s="268"/>
      <c r="E217" s="268"/>
      <c r="F217" s="268"/>
      <c r="G217" s="268"/>
      <c r="H217" s="268"/>
      <c r="I217" s="268"/>
      <c r="J217" s="268"/>
    </row>
  </sheetData>
  <mergeCells count="189">
    <mergeCell ref="A4:G4"/>
    <mergeCell ref="J4:K4"/>
    <mergeCell ref="L4:M4"/>
    <mergeCell ref="N4:O4"/>
    <mergeCell ref="P4:Q4"/>
    <mergeCell ref="A6:G6"/>
    <mergeCell ref="A13:G13"/>
    <mergeCell ref="A14:G14"/>
    <mergeCell ref="A15:G15"/>
    <mergeCell ref="A16:G16"/>
    <mergeCell ref="A17:G17"/>
    <mergeCell ref="A18:G18"/>
    <mergeCell ref="A7:G7"/>
    <mergeCell ref="A8:G8"/>
    <mergeCell ref="A9:G9"/>
    <mergeCell ref="A10:G10"/>
    <mergeCell ref="A11:G11"/>
    <mergeCell ref="A12:G12"/>
    <mergeCell ref="A25:G25"/>
    <mergeCell ref="A26:G26"/>
    <mergeCell ref="A27:G27"/>
    <mergeCell ref="A28:G28"/>
    <mergeCell ref="A29:G29"/>
    <mergeCell ref="A30:G30"/>
    <mergeCell ref="A19:G19"/>
    <mergeCell ref="A20:G20"/>
    <mergeCell ref="A21:G21"/>
    <mergeCell ref="A22:G22"/>
    <mergeCell ref="A23:G23"/>
    <mergeCell ref="A24:G24"/>
    <mergeCell ref="A37:G37"/>
    <mergeCell ref="A38:G38"/>
    <mergeCell ref="A39:G39"/>
    <mergeCell ref="A40:G40"/>
    <mergeCell ref="A54:B54"/>
    <mergeCell ref="C54:D54"/>
    <mergeCell ref="E54:F54"/>
    <mergeCell ref="G54:H54"/>
    <mergeCell ref="A31:G31"/>
    <mergeCell ref="A32:G32"/>
    <mergeCell ref="A33:G33"/>
    <mergeCell ref="A34:G34"/>
    <mergeCell ref="A35:G35"/>
    <mergeCell ref="A36:G36"/>
    <mergeCell ref="P60:Q60"/>
    <mergeCell ref="A61:G61"/>
    <mergeCell ref="H61:I61"/>
    <mergeCell ref="J61:K61"/>
    <mergeCell ref="L61:M61"/>
    <mergeCell ref="N61:O61"/>
    <mergeCell ref="P61:Q61"/>
    <mergeCell ref="I54:J54"/>
    <mergeCell ref="A55:F56"/>
    <mergeCell ref="H60:I60"/>
    <mergeCell ref="J60:K60"/>
    <mergeCell ref="L60:M60"/>
    <mergeCell ref="N60:O60"/>
    <mergeCell ref="H63:I63"/>
    <mergeCell ref="J63:K63"/>
    <mergeCell ref="L63:M63"/>
    <mergeCell ref="N63:O63"/>
    <mergeCell ref="P63:Q63"/>
    <mergeCell ref="A64:G64"/>
    <mergeCell ref="H64:I64"/>
    <mergeCell ref="J64:K64"/>
    <mergeCell ref="L64:M64"/>
    <mergeCell ref="N64:O64"/>
    <mergeCell ref="A66:G66"/>
    <mergeCell ref="H66:I66"/>
    <mergeCell ref="J66:K66"/>
    <mergeCell ref="L66:M66"/>
    <mergeCell ref="N66:O66"/>
    <mergeCell ref="P66:Q66"/>
    <mergeCell ref="P64:Q64"/>
    <mergeCell ref="A65:G65"/>
    <mergeCell ref="H65:I65"/>
    <mergeCell ref="J65:K65"/>
    <mergeCell ref="L65:M65"/>
    <mergeCell ref="N65:O65"/>
    <mergeCell ref="P65:Q65"/>
    <mergeCell ref="H68:I68"/>
    <mergeCell ref="J68:K68"/>
    <mergeCell ref="L68:M68"/>
    <mergeCell ref="N68:O68"/>
    <mergeCell ref="P68:Q68"/>
    <mergeCell ref="A70:G70"/>
    <mergeCell ref="H70:I70"/>
    <mergeCell ref="J70:K70"/>
    <mergeCell ref="L70:M70"/>
    <mergeCell ref="N70:O70"/>
    <mergeCell ref="N73:O73"/>
    <mergeCell ref="P73:Q73"/>
    <mergeCell ref="P70:Q70"/>
    <mergeCell ref="H71:I71"/>
    <mergeCell ref="A72:G72"/>
    <mergeCell ref="H72:I72"/>
    <mergeCell ref="J72:K72"/>
    <mergeCell ref="L72:M72"/>
    <mergeCell ref="N72:O72"/>
    <mergeCell ref="P72:Q72"/>
    <mergeCell ref="A74:G74"/>
    <mergeCell ref="H74:I74"/>
    <mergeCell ref="A75:G75"/>
    <mergeCell ref="H75:I75"/>
    <mergeCell ref="J75:K75"/>
    <mergeCell ref="L75:M75"/>
    <mergeCell ref="A73:G73"/>
    <mergeCell ref="H73:I73"/>
    <mergeCell ref="J73:K73"/>
    <mergeCell ref="L73:M73"/>
    <mergeCell ref="N77:O77"/>
    <mergeCell ref="P77:Q77"/>
    <mergeCell ref="N75:O75"/>
    <mergeCell ref="P75:Q75"/>
    <mergeCell ref="A76:G76"/>
    <mergeCell ref="H76:I76"/>
    <mergeCell ref="J76:K76"/>
    <mergeCell ref="L76:M76"/>
    <mergeCell ref="N76:O76"/>
    <mergeCell ref="P76:Q76"/>
    <mergeCell ref="A78:G78"/>
    <mergeCell ref="H78:I78"/>
    <mergeCell ref="A79:G79"/>
    <mergeCell ref="H79:I79"/>
    <mergeCell ref="J79:K79"/>
    <mergeCell ref="L79:M79"/>
    <mergeCell ref="A77:G77"/>
    <mergeCell ref="H77:I77"/>
    <mergeCell ref="J77:K77"/>
    <mergeCell ref="L77:M77"/>
    <mergeCell ref="N79:O79"/>
    <mergeCell ref="P79:Q79"/>
    <mergeCell ref="A80:G80"/>
    <mergeCell ref="H80:I80"/>
    <mergeCell ref="A81:G81"/>
    <mergeCell ref="H81:I81"/>
    <mergeCell ref="J81:K81"/>
    <mergeCell ref="L81:M81"/>
    <mergeCell ref="N81:O81"/>
    <mergeCell ref="P81:Q81"/>
    <mergeCell ref="N83:O83"/>
    <mergeCell ref="P83:Q83"/>
    <mergeCell ref="A84:G84"/>
    <mergeCell ref="H84:I84"/>
    <mergeCell ref="J84:K84"/>
    <mergeCell ref="L84:M84"/>
    <mergeCell ref="N84:O84"/>
    <mergeCell ref="P84:Q84"/>
    <mergeCell ref="A82:G82"/>
    <mergeCell ref="H82:I82"/>
    <mergeCell ref="A83:G83"/>
    <mergeCell ref="H83:I83"/>
    <mergeCell ref="J83:K83"/>
    <mergeCell ref="L83:M83"/>
    <mergeCell ref="A86:G86"/>
    <mergeCell ref="H86:I86"/>
    <mergeCell ref="J86:K86"/>
    <mergeCell ref="L86:M86"/>
    <mergeCell ref="N86:O86"/>
    <mergeCell ref="P86:Q86"/>
    <mergeCell ref="A85:G85"/>
    <mergeCell ref="H85:I85"/>
    <mergeCell ref="J85:K85"/>
    <mergeCell ref="L85:M85"/>
    <mergeCell ref="N85:O85"/>
    <mergeCell ref="P85:Q85"/>
    <mergeCell ref="H88:I88"/>
    <mergeCell ref="J88:K88"/>
    <mergeCell ref="L88:M88"/>
    <mergeCell ref="N88:O88"/>
    <mergeCell ref="P88:Q88"/>
    <mergeCell ref="A89:G89"/>
    <mergeCell ref="H89:I89"/>
    <mergeCell ref="J89:K89"/>
    <mergeCell ref="L89:M89"/>
    <mergeCell ref="N89:O89"/>
    <mergeCell ref="A91:G91"/>
    <mergeCell ref="H91:I91"/>
    <mergeCell ref="J91:K91"/>
    <mergeCell ref="L91:M91"/>
    <mergeCell ref="N91:O91"/>
    <mergeCell ref="P91:Q91"/>
    <mergeCell ref="P89:Q89"/>
    <mergeCell ref="A90:G90"/>
    <mergeCell ref="H90:I90"/>
    <mergeCell ref="J90:K90"/>
    <mergeCell ref="L90:M90"/>
    <mergeCell ref="N90:O90"/>
    <mergeCell ref="P90:Q90"/>
  </mergeCells>
  <pageMargins left="0.70866141732283472" right="0.70866141732283472" top="0.80555555555555558" bottom="0.74803149606299213" header="0.31496062992125984" footer="0.31496062992125984"/>
  <pageSetup paperSize="9" scale="33" fitToHeight="2" orientation="portrait" r:id="rId1"/>
  <headerFooter>
    <oddHeader>&amp;R&amp;G</oddHeader>
  </headerFooter>
  <rowBreaks count="1" manualBreakCount="1">
    <brk id="53" max="16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2406C-CC7D-49C4-BE2D-80E47645DA0B}">
  <sheetPr>
    <tabColor theme="4" tint="0.79998168889431442"/>
  </sheetPr>
  <dimension ref="A1:K36"/>
  <sheetViews>
    <sheetView view="pageBreakPreview" zoomScale="90" zoomScaleNormal="100" zoomScaleSheetLayoutView="90" workbookViewId="0">
      <selection activeCell="C1" sqref="C1"/>
    </sheetView>
  </sheetViews>
  <sheetFormatPr defaultColWidth="9.140625" defaultRowHeight="14.25"/>
  <cols>
    <col min="1" max="1" width="13.140625" style="87" customWidth="1"/>
    <col min="2" max="2" width="11.140625" style="87" customWidth="1"/>
    <col min="3" max="3" width="63.28515625" style="87" customWidth="1"/>
    <col min="4" max="4" width="20.5703125" style="87" customWidth="1"/>
    <col min="5" max="5" width="17.85546875" style="87" customWidth="1"/>
    <col min="6" max="6" width="19.85546875" style="87" customWidth="1"/>
    <col min="7" max="7" width="19.140625" style="87" customWidth="1"/>
    <col min="8" max="8" width="28.42578125" style="87" customWidth="1"/>
    <col min="9" max="9" width="18.42578125" style="87" bestFit="1" customWidth="1"/>
    <col min="10" max="10" width="16.140625" style="87" bestFit="1" customWidth="1"/>
    <col min="11" max="11" width="14" style="87" bestFit="1" customWidth="1"/>
    <col min="12" max="16384" width="9.140625" style="87"/>
  </cols>
  <sheetData>
    <row r="1" spans="1:11" ht="37.5">
      <c r="A1" s="85" t="s">
        <v>96</v>
      </c>
      <c r="B1" s="86"/>
      <c r="C1" s="86"/>
      <c r="D1" s="86"/>
      <c r="E1" s="86"/>
      <c r="F1" s="86"/>
      <c r="G1" s="86"/>
      <c r="H1" s="86"/>
    </row>
    <row r="2" spans="1:11" ht="27.75">
      <c r="A2" s="88" t="s">
        <v>0</v>
      </c>
      <c r="B2" s="89"/>
      <c r="C2" s="89"/>
      <c r="D2" s="89"/>
      <c r="E2" s="89"/>
      <c r="F2" s="86"/>
      <c r="G2" s="90">
        <v>44958</v>
      </c>
      <c r="H2" s="86"/>
    </row>
    <row r="3" spans="1:11" ht="27.75">
      <c r="A3" s="88"/>
      <c r="B3" s="89"/>
      <c r="C3" s="89"/>
      <c r="D3" s="89"/>
      <c r="E3" s="89"/>
      <c r="F3" s="86"/>
      <c r="G3" s="91"/>
      <c r="H3" s="86"/>
    </row>
    <row r="4" spans="1:11" s="95" customFormat="1" ht="68.25" customHeight="1">
      <c r="A4" s="611" t="s">
        <v>81</v>
      </c>
      <c r="B4" s="612"/>
      <c r="C4" s="92" t="s">
        <v>82</v>
      </c>
      <c r="D4" s="93" t="s">
        <v>1</v>
      </c>
      <c r="E4" s="93" t="s">
        <v>95</v>
      </c>
      <c r="F4" s="94" t="s">
        <v>83</v>
      </c>
      <c r="G4" s="613" t="s">
        <v>2</v>
      </c>
      <c r="H4" s="614"/>
    </row>
    <row r="5" spans="1:11" s="99" customFormat="1" ht="24" customHeight="1">
      <c r="A5" s="96" t="s">
        <v>3</v>
      </c>
      <c r="B5" s="97"/>
      <c r="C5" s="97"/>
      <c r="D5" s="97"/>
      <c r="E5" s="97"/>
      <c r="F5" s="98"/>
      <c r="G5" s="98"/>
      <c r="H5" s="97"/>
    </row>
    <row r="6" spans="1:11" s="99" customFormat="1" ht="27" customHeight="1">
      <c r="A6" s="610" t="s">
        <v>97</v>
      </c>
      <c r="B6" s="610"/>
      <c r="C6" s="100" t="s">
        <v>98</v>
      </c>
      <c r="D6" s="100" t="s">
        <v>26</v>
      </c>
      <c r="E6" s="101" t="s">
        <v>32</v>
      </c>
      <c r="F6" s="102">
        <v>18990</v>
      </c>
      <c r="G6" s="103">
        <v>23737.474284955868</v>
      </c>
      <c r="H6" s="104">
        <v>178850</v>
      </c>
      <c r="I6" s="105"/>
      <c r="J6" s="106"/>
      <c r="K6" s="107"/>
    </row>
    <row r="7" spans="1:11" s="99" customFormat="1" ht="27" customHeight="1">
      <c r="A7" s="610" t="s">
        <v>99</v>
      </c>
      <c r="B7" s="610"/>
      <c r="C7" s="100" t="s">
        <v>100</v>
      </c>
      <c r="D7" s="100" t="s">
        <v>26</v>
      </c>
      <c r="E7" s="101" t="s">
        <v>101</v>
      </c>
      <c r="F7" s="102">
        <v>19490</v>
      </c>
      <c r="G7" s="103">
        <v>24362.465989780343</v>
      </c>
      <c r="H7" s="104">
        <v>183559</v>
      </c>
      <c r="I7" s="105"/>
      <c r="J7" s="106"/>
      <c r="K7" s="107"/>
    </row>
    <row r="8" spans="1:11" s="99" customFormat="1" ht="21" customHeight="1">
      <c r="A8" s="96" t="s">
        <v>102</v>
      </c>
      <c r="B8" s="97"/>
      <c r="C8" s="97"/>
      <c r="D8" s="97"/>
      <c r="E8" s="97"/>
      <c r="F8" s="108"/>
      <c r="G8" s="109"/>
      <c r="H8" s="110"/>
      <c r="I8" s="105"/>
      <c r="J8" s="106"/>
      <c r="K8" s="107"/>
    </row>
    <row r="9" spans="1:11" s="99" customFormat="1" ht="33" customHeight="1">
      <c r="A9" s="610" t="s">
        <v>103</v>
      </c>
      <c r="B9" s="610"/>
      <c r="C9" s="100" t="s">
        <v>104</v>
      </c>
      <c r="D9" s="100" t="s">
        <v>105</v>
      </c>
      <c r="E9" s="101" t="s">
        <v>106</v>
      </c>
      <c r="F9" s="102">
        <v>31690</v>
      </c>
      <c r="G9" s="103">
        <v>39612.449399429286</v>
      </c>
      <c r="H9" s="104">
        <v>298460</v>
      </c>
      <c r="I9" s="105"/>
      <c r="J9" s="106"/>
      <c r="K9" s="107"/>
    </row>
    <row r="10" spans="1:11" s="99" customFormat="1" ht="33" customHeight="1">
      <c r="A10" s="610" t="s">
        <v>107</v>
      </c>
      <c r="B10" s="610"/>
      <c r="C10" s="100" t="s">
        <v>108</v>
      </c>
      <c r="D10" s="100" t="s">
        <v>105</v>
      </c>
      <c r="E10" s="101" t="s">
        <v>106</v>
      </c>
      <c r="F10" s="102">
        <v>30890</v>
      </c>
      <c r="G10" s="103">
        <v>38612.515760833499</v>
      </c>
      <c r="H10" s="104">
        <v>290926</v>
      </c>
      <c r="I10" s="105"/>
      <c r="J10" s="106"/>
      <c r="K10" s="107"/>
    </row>
    <row r="11" spans="1:11" ht="24" customHeight="1">
      <c r="A11" s="111"/>
      <c r="B11" s="111"/>
      <c r="C11" s="111"/>
      <c r="D11" s="111"/>
      <c r="E11" s="111"/>
      <c r="F11" s="111"/>
      <c r="G11" s="111"/>
      <c r="H11" s="111"/>
    </row>
    <row r="12" spans="1:11" ht="20.25">
      <c r="A12" s="112" t="s">
        <v>109</v>
      </c>
      <c r="B12" s="112"/>
      <c r="C12" s="111"/>
      <c r="D12" s="111"/>
      <c r="E12" s="111"/>
      <c r="F12" s="113"/>
      <c r="G12" s="113"/>
      <c r="H12" s="113"/>
    </row>
    <row r="13" spans="1:11">
      <c r="A13" s="114"/>
      <c r="B13" s="89"/>
      <c r="C13" s="89"/>
      <c r="D13" s="89"/>
      <c r="E13" s="89"/>
      <c r="F13" s="89"/>
      <c r="G13" s="89"/>
      <c r="H13" s="89"/>
    </row>
    <row r="14" spans="1:11" ht="18">
      <c r="A14" s="115"/>
      <c r="B14" s="115"/>
      <c r="C14" s="115"/>
      <c r="D14" s="115"/>
      <c r="E14" s="115"/>
      <c r="F14" s="115"/>
      <c r="G14" s="115"/>
      <c r="H14" s="89"/>
    </row>
    <row r="15" spans="1:11" ht="20.25">
      <c r="A15" s="116"/>
      <c r="B15" s="112"/>
      <c r="C15" s="112"/>
      <c r="D15" s="112"/>
      <c r="E15" s="112"/>
      <c r="F15" s="112"/>
      <c r="G15" s="112"/>
      <c r="H15" s="89"/>
    </row>
    <row r="16" spans="1:11" ht="20.25">
      <c r="A16" s="117"/>
      <c r="B16" s="112"/>
      <c r="C16" s="112"/>
      <c r="D16" s="112"/>
      <c r="E16" s="112"/>
      <c r="F16" s="112"/>
      <c r="G16" s="112"/>
      <c r="H16" s="89"/>
    </row>
    <row r="17" spans="1:8" ht="20.25">
      <c r="A17" s="117" t="s">
        <v>4</v>
      </c>
      <c r="B17" s="112"/>
      <c r="C17" s="112"/>
      <c r="D17" s="112"/>
      <c r="E17" s="112"/>
      <c r="F17" s="112"/>
      <c r="G17" s="112"/>
      <c r="H17" s="89"/>
    </row>
    <row r="18" spans="1:8" ht="20.25">
      <c r="A18" s="117" t="s">
        <v>84</v>
      </c>
      <c r="B18" s="112"/>
      <c r="C18" s="112"/>
      <c r="D18" s="112"/>
      <c r="E18" s="112"/>
      <c r="F18" s="112"/>
      <c r="G18" s="112"/>
      <c r="H18" s="89"/>
    </row>
    <row r="19" spans="1:8" ht="20.25">
      <c r="A19" s="116" t="s">
        <v>5</v>
      </c>
      <c r="B19" s="112"/>
      <c r="C19" s="112"/>
      <c r="D19" s="112"/>
      <c r="E19" s="112"/>
      <c r="F19" s="112"/>
      <c r="G19" s="112"/>
      <c r="H19" s="89"/>
    </row>
    <row r="20" spans="1:8" ht="20.25">
      <c r="A20" s="117" t="s">
        <v>6</v>
      </c>
      <c r="B20" s="112"/>
      <c r="C20" s="112"/>
      <c r="D20" s="112"/>
      <c r="E20" s="112"/>
      <c r="F20" s="112"/>
      <c r="G20" s="112"/>
      <c r="H20" s="89"/>
    </row>
    <row r="21" spans="1:8" ht="20.25">
      <c r="A21" s="112"/>
      <c r="B21" s="112"/>
      <c r="C21" s="112"/>
      <c r="D21" s="112"/>
      <c r="E21" s="112"/>
      <c r="F21" s="112"/>
      <c r="G21" s="112"/>
      <c r="H21" s="89"/>
    </row>
    <row r="22" spans="1:8" ht="20.25">
      <c r="A22" s="118" t="s">
        <v>7</v>
      </c>
      <c r="B22" s="112"/>
      <c r="C22" s="112"/>
      <c r="D22" s="112"/>
      <c r="E22" s="112"/>
      <c r="F22" s="112"/>
      <c r="G22" s="112"/>
      <c r="H22" s="89"/>
    </row>
    <row r="23" spans="1:8" ht="20.25">
      <c r="A23" s="112"/>
      <c r="B23" s="112"/>
      <c r="C23" s="112"/>
      <c r="D23" s="112"/>
      <c r="E23" s="112"/>
      <c r="F23" s="112"/>
      <c r="G23" s="112"/>
      <c r="H23" s="89"/>
    </row>
    <row r="24" spans="1:8" ht="20.25">
      <c r="A24" s="112"/>
      <c r="B24" s="112"/>
      <c r="C24" s="112"/>
      <c r="D24" s="112"/>
      <c r="E24" s="112"/>
      <c r="F24" s="112"/>
      <c r="G24" s="112"/>
      <c r="H24" s="89"/>
    </row>
    <row r="25" spans="1:8" ht="20.25">
      <c r="A25" s="112"/>
      <c r="B25" s="112"/>
      <c r="C25" s="112"/>
      <c r="D25" s="112"/>
      <c r="E25" s="112"/>
      <c r="F25" s="112"/>
      <c r="G25" s="99"/>
      <c r="H25" s="89"/>
    </row>
    <row r="26" spans="1:8" ht="20.25">
      <c r="A26" s="112"/>
      <c r="B26" s="112"/>
      <c r="C26" s="112"/>
      <c r="D26" s="112"/>
      <c r="E26" s="112"/>
      <c r="F26" s="112"/>
      <c r="G26" s="112"/>
      <c r="H26" s="89"/>
    </row>
    <row r="27" spans="1:8" ht="20.25">
      <c r="A27" s="112"/>
      <c r="B27" s="112"/>
      <c r="C27" s="112"/>
      <c r="D27" s="112"/>
      <c r="E27" s="112"/>
      <c r="F27" s="112"/>
      <c r="G27" s="112"/>
      <c r="H27" s="89"/>
    </row>
    <row r="28" spans="1:8" ht="20.25">
      <c r="A28" s="112"/>
      <c r="B28" s="112"/>
      <c r="C28" s="112"/>
      <c r="D28" s="112"/>
      <c r="E28" s="112"/>
      <c r="F28" s="112"/>
      <c r="G28" s="112"/>
      <c r="H28" s="89"/>
    </row>
    <row r="29" spans="1:8" ht="20.25">
      <c r="A29" s="112"/>
      <c r="B29" s="112"/>
      <c r="C29" s="112"/>
      <c r="D29" s="112"/>
      <c r="E29" s="112"/>
      <c r="F29" s="112"/>
      <c r="G29" s="112"/>
      <c r="H29" s="89"/>
    </row>
    <row r="30" spans="1:8" ht="20.25">
      <c r="A30" s="112"/>
      <c r="B30" s="112"/>
      <c r="C30" s="112"/>
      <c r="D30" s="112"/>
      <c r="E30" s="112"/>
      <c r="F30" s="112"/>
      <c r="G30" s="112"/>
      <c r="H30" s="111"/>
    </row>
    <row r="31" spans="1:8" ht="20.25">
      <c r="A31" s="112"/>
      <c r="B31" s="112"/>
      <c r="C31" s="112"/>
      <c r="D31" s="112"/>
      <c r="E31" s="112"/>
      <c r="F31" s="112"/>
      <c r="G31" s="112"/>
      <c r="H31" s="111"/>
    </row>
    <row r="32" spans="1:8" ht="20.25">
      <c r="A32" s="112"/>
      <c r="B32" s="112"/>
      <c r="C32" s="112"/>
      <c r="D32" s="112"/>
      <c r="E32" s="112"/>
      <c r="F32" s="112"/>
      <c r="G32" s="112"/>
      <c r="H32" s="111"/>
    </row>
    <row r="33" spans="1:8" ht="20.25">
      <c r="A33" s="112" t="s">
        <v>8</v>
      </c>
      <c r="B33" s="112"/>
      <c r="C33" s="112"/>
      <c r="D33" s="112"/>
      <c r="E33" s="112"/>
      <c r="F33" s="112"/>
      <c r="G33" s="112"/>
      <c r="H33" s="111"/>
    </row>
    <row r="34" spans="1:8">
      <c r="A34" s="89"/>
      <c r="B34" s="89"/>
      <c r="C34" s="89"/>
      <c r="D34" s="89"/>
      <c r="E34" s="89"/>
      <c r="F34" s="89"/>
      <c r="G34" s="89"/>
    </row>
    <row r="35" spans="1:8">
      <c r="A35" s="89"/>
      <c r="B35" s="89"/>
      <c r="C35" s="89"/>
      <c r="D35" s="89"/>
      <c r="E35" s="89"/>
      <c r="F35" s="89"/>
      <c r="G35" s="89"/>
    </row>
    <row r="36" spans="1:8">
      <c r="A36" s="89"/>
      <c r="B36" s="89"/>
      <c r="C36" s="89"/>
      <c r="D36" s="89"/>
      <c r="E36" s="89"/>
      <c r="F36" s="89"/>
      <c r="G36" s="89"/>
    </row>
  </sheetData>
  <mergeCells count="6">
    <mergeCell ref="A10:B10"/>
    <mergeCell ref="A4:B4"/>
    <mergeCell ref="G4:H4"/>
    <mergeCell ref="A6:B6"/>
    <mergeCell ref="A7:B7"/>
    <mergeCell ref="A9:B9"/>
  </mergeCells>
  <conditionalFormatting sqref="F6:H7 F9:H15">
    <cfRule type="containsText" dxfId="118" priority="1" operator="containsText" text="NE">
      <formula>NOT(ISERROR(SEARCH("NE",F6)))</formula>
    </cfRule>
  </conditionalFormatting>
  <pageMargins left="0.7" right="0.7" top="0.75" bottom="0.75" header="0.3" footer="0.3"/>
  <pageSetup paperSize="9" scale="42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B337A-B888-41B5-B23E-4AF8FD591DC0}">
  <sheetPr>
    <tabColor theme="4" tint="0.79998168889431442"/>
    <pageSetUpPr fitToPage="1"/>
  </sheetPr>
  <dimension ref="A1:R202"/>
  <sheetViews>
    <sheetView view="pageBreakPreview" topLeftCell="A4" zoomScaleNormal="55" zoomScaleSheetLayoutView="100" zoomScalePageLayoutView="90" workbookViewId="0">
      <selection activeCell="A12" sqref="A12:G12"/>
    </sheetView>
  </sheetViews>
  <sheetFormatPr defaultColWidth="9.140625" defaultRowHeight="14.25"/>
  <cols>
    <col min="1" max="2" width="9.140625" style="87"/>
    <col min="3" max="3" width="9.7109375" style="87" customWidth="1"/>
    <col min="4" max="4" width="9.140625" style="87"/>
    <col min="5" max="5" width="9.140625" style="87" bestFit="1" customWidth="1"/>
    <col min="6" max="6" width="7.140625" style="87" customWidth="1"/>
    <col min="7" max="7" width="7.42578125" style="87" customWidth="1"/>
    <col min="8" max="8" width="15" style="87" customWidth="1"/>
    <col min="9" max="9" width="9.28515625" style="87" customWidth="1"/>
    <col min="10" max="11" width="3.5703125" style="87" customWidth="1"/>
    <col min="12" max="12" width="14" style="87" customWidth="1"/>
    <col min="13" max="13" width="13.140625" style="87" customWidth="1"/>
    <col min="14" max="14" width="15.7109375" style="87" customWidth="1"/>
    <col min="15" max="15" width="13.85546875" style="87" bestFit="1" customWidth="1"/>
    <col min="16" max="16" width="15.28515625" style="87" customWidth="1"/>
    <col min="17" max="17" width="13.28515625" style="87" bestFit="1" customWidth="1"/>
    <col min="18" max="18" width="11.7109375" style="87" bestFit="1" customWidth="1"/>
    <col min="19" max="16384" width="9.140625" style="87"/>
  </cols>
  <sheetData>
    <row r="1" spans="1:18" ht="24" customHeight="1">
      <c r="A1" s="119" t="s">
        <v>96</v>
      </c>
      <c r="B1" s="85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8" ht="2.4500000000000002" hidden="1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626"/>
      <c r="M2" s="626"/>
      <c r="N2" s="626"/>
    </row>
    <row r="3" spans="1:18" ht="25.5">
      <c r="A3" s="88" t="s">
        <v>85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121"/>
      <c r="M3" s="121"/>
      <c r="N3" s="121"/>
    </row>
    <row r="4" spans="1:18" ht="17.45" customHeigh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634" t="s">
        <v>88</v>
      </c>
      <c r="M4" s="635"/>
      <c r="N4" s="635"/>
    </row>
    <row r="5" spans="1:18" ht="54.75" customHeight="1">
      <c r="A5" s="89"/>
      <c r="B5" s="89"/>
      <c r="C5" s="89"/>
      <c r="D5" s="89"/>
      <c r="E5" s="89"/>
      <c r="F5" s="89"/>
      <c r="G5" s="89"/>
      <c r="H5" s="89"/>
      <c r="I5" s="122" t="s">
        <v>13</v>
      </c>
      <c r="J5" s="122" t="s">
        <v>110</v>
      </c>
      <c r="K5" s="122" t="s">
        <v>111</v>
      </c>
      <c r="L5" s="123" t="s">
        <v>112</v>
      </c>
      <c r="M5" s="636" t="s">
        <v>113</v>
      </c>
      <c r="N5" s="637"/>
    </row>
    <row r="6" spans="1:18" ht="21" customHeight="1">
      <c r="A6" s="630" t="s">
        <v>9</v>
      </c>
      <c r="B6" s="631"/>
      <c r="C6" s="631"/>
      <c r="D6" s="631"/>
      <c r="E6" s="631"/>
      <c r="F6" s="631"/>
      <c r="G6" s="631"/>
      <c r="H6" s="124" t="s">
        <v>14</v>
      </c>
      <c r="I6" s="125"/>
      <c r="J6" s="125"/>
      <c r="K6" s="125"/>
      <c r="L6" s="125"/>
      <c r="M6" s="125"/>
      <c r="N6" s="125"/>
    </row>
    <row r="7" spans="1:18" s="132" customFormat="1" ht="79.900000000000006" customHeight="1">
      <c r="A7" s="618" t="s">
        <v>114</v>
      </c>
      <c r="B7" s="619"/>
      <c r="C7" s="619"/>
      <c r="D7" s="619"/>
      <c r="E7" s="619"/>
      <c r="F7" s="619"/>
      <c r="G7" s="620"/>
      <c r="H7" s="126" t="s">
        <v>115</v>
      </c>
      <c r="I7" s="126" t="s">
        <v>53</v>
      </c>
      <c r="J7" s="126" t="s">
        <v>116</v>
      </c>
      <c r="K7" s="126" t="s">
        <v>117</v>
      </c>
      <c r="L7" s="127">
        <v>549</v>
      </c>
      <c r="M7" s="128">
        <v>686.25</v>
      </c>
      <c r="N7" s="129">
        <v>5170.5506250000008</v>
      </c>
      <c r="O7" s="130"/>
      <c r="P7" s="131"/>
      <c r="Q7" s="131"/>
      <c r="R7" s="131"/>
    </row>
    <row r="8" spans="1:18" s="132" customFormat="1" ht="80.45" customHeight="1">
      <c r="A8" s="618" t="s">
        <v>118</v>
      </c>
      <c r="B8" s="619"/>
      <c r="C8" s="619"/>
      <c r="D8" s="619"/>
      <c r="E8" s="619"/>
      <c r="F8" s="619"/>
      <c r="G8" s="620"/>
      <c r="H8" s="126" t="s">
        <v>119</v>
      </c>
      <c r="I8" s="126" t="s">
        <v>120</v>
      </c>
      <c r="J8" s="126" t="s">
        <v>121</v>
      </c>
      <c r="K8" s="126" t="s">
        <v>116</v>
      </c>
      <c r="L8" s="127">
        <v>549</v>
      </c>
      <c r="M8" s="128">
        <v>686.25</v>
      </c>
      <c r="N8" s="129">
        <v>5170.5506250000008</v>
      </c>
      <c r="O8" s="130"/>
      <c r="P8" s="131"/>
      <c r="Q8" s="131"/>
    </row>
    <row r="9" spans="1:18" s="132" customFormat="1" ht="54.6" customHeight="1">
      <c r="A9" s="618" t="s">
        <v>122</v>
      </c>
      <c r="B9" s="619"/>
      <c r="C9" s="619"/>
      <c r="D9" s="619"/>
      <c r="E9" s="619"/>
      <c r="F9" s="619"/>
      <c r="G9" s="620"/>
      <c r="H9" s="126" t="s">
        <v>123</v>
      </c>
      <c r="I9" s="126" t="s">
        <v>34</v>
      </c>
      <c r="J9" s="126" t="s">
        <v>116</v>
      </c>
      <c r="K9" s="126" t="s">
        <v>117</v>
      </c>
      <c r="L9" s="127">
        <v>990</v>
      </c>
      <c r="M9" s="128">
        <v>1237.5</v>
      </c>
      <c r="N9" s="129">
        <v>9323.9437500000004</v>
      </c>
      <c r="O9" s="130"/>
      <c r="P9" s="131"/>
      <c r="Q9" s="131"/>
    </row>
    <row r="10" spans="1:18" s="132" customFormat="1" ht="59.45" customHeight="1">
      <c r="A10" s="618" t="s">
        <v>124</v>
      </c>
      <c r="B10" s="619"/>
      <c r="C10" s="619"/>
      <c r="D10" s="619"/>
      <c r="E10" s="619"/>
      <c r="F10" s="619"/>
      <c r="G10" s="620"/>
      <c r="H10" s="126" t="s">
        <v>125</v>
      </c>
      <c r="I10" s="126" t="s">
        <v>34</v>
      </c>
      <c r="J10" s="126" t="s">
        <v>121</v>
      </c>
      <c r="K10" s="126" t="s">
        <v>116</v>
      </c>
      <c r="L10" s="127">
        <v>990</v>
      </c>
      <c r="M10" s="128">
        <v>1237.5</v>
      </c>
      <c r="N10" s="129">
        <v>9323.9437500000004</v>
      </c>
      <c r="O10" s="130"/>
      <c r="P10" s="131"/>
      <c r="Q10" s="131"/>
    </row>
    <row r="11" spans="1:18" s="132" customFormat="1" ht="54" customHeight="1">
      <c r="A11" s="618" t="s">
        <v>126</v>
      </c>
      <c r="B11" s="619"/>
      <c r="C11" s="619"/>
      <c r="D11" s="619"/>
      <c r="E11" s="619"/>
      <c r="F11" s="619"/>
      <c r="G11" s="620"/>
      <c r="H11" s="126" t="s">
        <v>127</v>
      </c>
      <c r="I11" s="126" t="s">
        <v>34</v>
      </c>
      <c r="J11" s="126" t="s">
        <v>121</v>
      </c>
      <c r="K11" s="126" t="s">
        <v>116</v>
      </c>
      <c r="L11" s="127">
        <v>590</v>
      </c>
      <c r="M11" s="128">
        <v>737.5</v>
      </c>
      <c r="N11" s="129">
        <v>5556.6937500000004</v>
      </c>
      <c r="O11" s="130"/>
      <c r="P11" s="131"/>
    </row>
    <row r="12" spans="1:18" s="132" customFormat="1" ht="14.25" customHeight="1">
      <c r="A12" s="618" t="s">
        <v>128</v>
      </c>
      <c r="B12" s="619"/>
      <c r="C12" s="619"/>
      <c r="D12" s="619"/>
      <c r="E12" s="619"/>
      <c r="F12" s="619"/>
      <c r="G12" s="620"/>
      <c r="H12" s="126" t="s">
        <v>129</v>
      </c>
      <c r="I12" s="126" t="s">
        <v>34</v>
      </c>
      <c r="J12" s="126" t="s">
        <v>116</v>
      </c>
      <c r="K12" s="126" t="s">
        <v>116</v>
      </c>
      <c r="L12" s="127">
        <v>19</v>
      </c>
      <c r="M12" s="128">
        <v>23.75</v>
      </c>
      <c r="N12" s="129">
        <v>178.94437500000004</v>
      </c>
      <c r="O12" s="130"/>
      <c r="P12" s="131"/>
    </row>
    <row r="13" spans="1:18" s="132" customFormat="1" ht="22.9" customHeight="1">
      <c r="A13" s="632" t="s">
        <v>11</v>
      </c>
      <c r="B13" s="633"/>
      <c r="C13" s="633"/>
      <c r="D13" s="633"/>
      <c r="E13" s="633"/>
      <c r="F13" s="633"/>
      <c r="G13" s="633"/>
      <c r="H13" s="124" t="s">
        <v>14</v>
      </c>
      <c r="I13" s="133"/>
      <c r="J13" s="133"/>
      <c r="K13" s="133"/>
      <c r="L13" s="134"/>
      <c r="M13" s="134"/>
      <c r="N13" s="135"/>
      <c r="O13" s="130"/>
      <c r="P13" s="131"/>
    </row>
    <row r="14" spans="1:18" s="132" customFormat="1" ht="60" customHeight="1">
      <c r="A14" s="618" t="s">
        <v>130</v>
      </c>
      <c r="B14" s="619"/>
      <c r="C14" s="619"/>
      <c r="D14" s="619"/>
      <c r="E14" s="619"/>
      <c r="F14" s="619"/>
      <c r="G14" s="620"/>
      <c r="H14" s="126" t="s">
        <v>131</v>
      </c>
      <c r="I14" s="126" t="s">
        <v>34</v>
      </c>
      <c r="J14" s="126" t="s">
        <v>116</v>
      </c>
      <c r="K14" s="126" t="s">
        <v>117</v>
      </c>
      <c r="L14" s="127">
        <v>199</v>
      </c>
      <c r="M14" s="128">
        <v>248.75</v>
      </c>
      <c r="N14" s="129">
        <v>1874.2068750000001</v>
      </c>
      <c r="O14" s="130"/>
      <c r="P14" s="131"/>
    </row>
    <row r="15" spans="1:18" s="132" customFormat="1" ht="60" customHeight="1">
      <c r="A15" s="618" t="s">
        <v>132</v>
      </c>
      <c r="B15" s="619"/>
      <c r="C15" s="619"/>
      <c r="D15" s="619"/>
      <c r="E15" s="619"/>
      <c r="F15" s="619"/>
      <c r="G15" s="620"/>
      <c r="H15" s="126" t="s">
        <v>43</v>
      </c>
      <c r="I15" s="126" t="s">
        <v>34</v>
      </c>
      <c r="J15" s="126" t="s">
        <v>121</v>
      </c>
      <c r="K15" s="126" t="s">
        <v>116</v>
      </c>
      <c r="L15" s="127">
        <v>199</v>
      </c>
      <c r="M15" s="128">
        <v>248.75</v>
      </c>
      <c r="N15" s="129">
        <v>1874.2068750000001</v>
      </c>
      <c r="O15" s="130"/>
      <c r="P15" s="131"/>
    </row>
    <row r="16" spans="1:18" s="132" customFormat="1" ht="64.900000000000006" customHeight="1">
      <c r="A16" s="618" t="s">
        <v>133</v>
      </c>
      <c r="B16" s="619"/>
      <c r="C16" s="619"/>
      <c r="D16" s="619"/>
      <c r="E16" s="619"/>
      <c r="F16" s="619"/>
      <c r="G16" s="620"/>
      <c r="H16" s="126" t="s">
        <v>134</v>
      </c>
      <c r="I16" s="126" t="s">
        <v>135</v>
      </c>
      <c r="J16" s="126" t="s">
        <v>116</v>
      </c>
      <c r="K16" s="126" t="s">
        <v>117</v>
      </c>
      <c r="L16" s="127">
        <v>149</v>
      </c>
      <c r="M16" s="128">
        <v>186.25</v>
      </c>
      <c r="N16" s="129">
        <v>1403.3006249999999</v>
      </c>
      <c r="O16" s="130"/>
      <c r="P16" s="131"/>
    </row>
    <row r="17" spans="1:16" s="132" customFormat="1" ht="14.25" customHeight="1">
      <c r="A17" s="618" t="s">
        <v>136</v>
      </c>
      <c r="B17" s="619"/>
      <c r="C17" s="619"/>
      <c r="D17" s="619"/>
      <c r="E17" s="619"/>
      <c r="F17" s="619"/>
      <c r="G17" s="620"/>
      <c r="H17" s="126" t="s">
        <v>137</v>
      </c>
      <c r="I17" s="126" t="s">
        <v>34</v>
      </c>
      <c r="J17" s="126" t="s">
        <v>116</v>
      </c>
      <c r="K17" s="126" t="s">
        <v>116</v>
      </c>
      <c r="L17" s="127">
        <v>50</v>
      </c>
      <c r="M17" s="128">
        <v>62.5</v>
      </c>
      <c r="N17" s="129">
        <v>470.90625</v>
      </c>
      <c r="O17" s="130"/>
      <c r="P17" s="131"/>
    </row>
    <row r="18" spans="1:16" ht="22.15" customHeight="1">
      <c r="A18" s="630" t="s">
        <v>12</v>
      </c>
      <c r="B18" s="631"/>
      <c r="C18" s="631"/>
      <c r="D18" s="631"/>
      <c r="E18" s="631"/>
      <c r="F18" s="631"/>
      <c r="G18" s="631"/>
      <c r="H18" s="124" t="s">
        <v>14</v>
      </c>
      <c r="I18" s="125"/>
      <c r="J18" s="125"/>
      <c r="K18" s="125"/>
      <c r="L18" s="136"/>
      <c r="M18" s="136"/>
      <c r="N18" s="137"/>
      <c r="O18" s="138"/>
      <c r="P18" s="139"/>
    </row>
    <row r="19" spans="1:16" s="132" customFormat="1" ht="31.15" customHeight="1">
      <c r="A19" s="618" t="s">
        <v>138</v>
      </c>
      <c r="B19" s="619"/>
      <c r="C19" s="619"/>
      <c r="D19" s="619"/>
      <c r="E19" s="619"/>
      <c r="F19" s="619"/>
      <c r="G19" s="620"/>
      <c r="H19" s="126" t="s">
        <v>139</v>
      </c>
      <c r="I19" s="126" t="s">
        <v>140</v>
      </c>
      <c r="J19" s="126" t="s">
        <v>116</v>
      </c>
      <c r="K19" s="126" t="s">
        <v>116</v>
      </c>
      <c r="L19" s="127">
        <v>650</v>
      </c>
      <c r="M19" s="128">
        <v>812.5</v>
      </c>
      <c r="N19" s="129">
        <v>6121.78125</v>
      </c>
      <c r="O19" s="130"/>
      <c r="P19" s="131"/>
    </row>
    <row r="20" spans="1:16" s="132" customFormat="1" ht="18" customHeight="1">
      <c r="A20" s="632" t="s">
        <v>18</v>
      </c>
      <c r="B20" s="633"/>
      <c r="C20" s="633"/>
      <c r="D20" s="633"/>
      <c r="E20" s="633"/>
      <c r="F20" s="633"/>
      <c r="G20" s="633"/>
      <c r="H20" s="124" t="s">
        <v>14</v>
      </c>
      <c r="I20" s="133"/>
      <c r="J20" s="133"/>
      <c r="K20" s="133"/>
      <c r="L20" s="134"/>
      <c r="M20" s="134"/>
      <c r="N20" s="135"/>
      <c r="O20" s="130"/>
      <c r="P20" s="131"/>
    </row>
    <row r="21" spans="1:16" s="132" customFormat="1" ht="20.45" customHeight="1">
      <c r="A21" s="618" t="s">
        <v>141</v>
      </c>
      <c r="B21" s="619"/>
      <c r="C21" s="619"/>
      <c r="D21" s="619"/>
      <c r="E21" s="619"/>
      <c r="F21" s="619"/>
      <c r="G21" s="620"/>
      <c r="H21" s="126" t="s">
        <v>142</v>
      </c>
      <c r="I21" s="126" t="s">
        <v>34</v>
      </c>
      <c r="J21" s="126" t="s">
        <v>116</v>
      </c>
      <c r="K21" s="126" t="s">
        <v>116</v>
      </c>
      <c r="L21" s="127">
        <v>599</v>
      </c>
      <c r="M21" s="128">
        <v>748.75</v>
      </c>
      <c r="N21" s="129">
        <v>5641.4568749999999</v>
      </c>
      <c r="O21" s="130"/>
      <c r="P21" s="131"/>
    </row>
    <row r="22" spans="1:16" s="132" customFormat="1" ht="20.45" customHeight="1">
      <c r="A22" s="618" t="s">
        <v>143</v>
      </c>
      <c r="B22" s="619"/>
      <c r="C22" s="619"/>
      <c r="D22" s="619"/>
      <c r="E22" s="619"/>
      <c r="F22" s="619"/>
      <c r="G22" s="620"/>
      <c r="H22" s="126" t="s">
        <v>144</v>
      </c>
      <c r="I22" s="126" t="s">
        <v>34</v>
      </c>
      <c r="J22" s="126" t="s">
        <v>121</v>
      </c>
      <c r="K22" s="126" t="s">
        <v>116</v>
      </c>
      <c r="L22" s="127">
        <v>389</v>
      </c>
      <c r="M22" s="128">
        <v>486.25</v>
      </c>
      <c r="N22" s="129">
        <v>3663.6506250000002</v>
      </c>
      <c r="O22" s="130"/>
      <c r="P22" s="131"/>
    </row>
    <row r="23" spans="1:16" s="132" customFormat="1" ht="20.45" customHeight="1">
      <c r="A23" s="618" t="s">
        <v>145</v>
      </c>
      <c r="B23" s="619"/>
      <c r="C23" s="619"/>
      <c r="D23" s="619"/>
      <c r="E23" s="619"/>
      <c r="F23" s="619"/>
      <c r="G23" s="620"/>
      <c r="H23" s="126" t="s">
        <v>146</v>
      </c>
      <c r="I23" s="126" t="s">
        <v>34</v>
      </c>
      <c r="J23" s="126" t="s">
        <v>121</v>
      </c>
      <c r="K23" s="126" t="s">
        <v>116</v>
      </c>
      <c r="L23" s="127">
        <v>329</v>
      </c>
      <c r="M23" s="128">
        <v>411.25</v>
      </c>
      <c r="N23" s="129">
        <v>3098.5631250000001</v>
      </c>
      <c r="O23" s="130"/>
      <c r="P23" s="131"/>
    </row>
    <row r="24" spans="1:16" s="132" customFormat="1" ht="20.45" customHeight="1">
      <c r="A24" s="618" t="s">
        <v>147</v>
      </c>
      <c r="B24" s="619"/>
      <c r="C24" s="619"/>
      <c r="D24" s="619"/>
      <c r="E24" s="619"/>
      <c r="F24" s="619"/>
      <c r="G24" s="620"/>
      <c r="H24" s="126" t="s">
        <v>148</v>
      </c>
      <c r="I24" s="126" t="s">
        <v>34</v>
      </c>
      <c r="J24" s="126" t="s">
        <v>121</v>
      </c>
      <c r="K24" s="126" t="s">
        <v>116</v>
      </c>
      <c r="L24" s="127">
        <v>899</v>
      </c>
      <c r="M24" s="128">
        <v>1123.75</v>
      </c>
      <c r="N24" s="129">
        <v>8466.8943749999999</v>
      </c>
      <c r="O24" s="130"/>
      <c r="P24" s="131"/>
    </row>
    <row r="25" spans="1:16" s="132" customFormat="1" ht="20.45" customHeight="1">
      <c r="A25" s="618" t="s">
        <v>149</v>
      </c>
      <c r="B25" s="619"/>
      <c r="C25" s="619"/>
      <c r="D25" s="619"/>
      <c r="E25" s="619"/>
      <c r="F25" s="619"/>
      <c r="G25" s="620"/>
      <c r="H25" s="126" t="s">
        <v>150</v>
      </c>
      <c r="I25" s="126" t="s">
        <v>34</v>
      </c>
      <c r="J25" s="126" t="s">
        <v>116</v>
      </c>
      <c r="K25" s="126" t="s">
        <v>116</v>
      </c>
      <c r="L25" s="127">
        <v>0</v>
      </c>
      <c r="M25" s="128">
        <v>0</v>
      </c>
      <c r="N25" s="140">
        <v>0</v>
      </c>
      <c r="O25" s="130"/>
      <c r="P25" s="131"/>
    </row>
    <row r="26" spans="1:16" s="132" customFormat="1" ht="20.45" customHeight="1">
      <c r="A26" s="618" t="s">
        <v>58</v>
      </c>
      <c r="B26" s="619"/>
      <c r="C26" s="619"/>
      <c r="D26" s="619"/>
      <c r="E26" s="619"/>
      <c r="F26" s="619"/>
      <c r="G26" s="620"/>
      <c r="H26" s="126" t="s">
        <v>151</v>
      </c>
      <c r="I26" s="126" t="s">
        <v>34</v>
      </c>
      <c r="J26" s="126" t="s">
        <v>116</v>
      </c>
      <c r="K26" s="126" t="s">
        <v>116</v>
      </c>
      <c r="L26" s="127">
        <v>150</v>
      </c>
      <c r="M26" s="128">
        <v>187.5</v>
      </c>
      <c r="N26" s="140">
        <v>1412.71875</v>
      </c>
      <c r="O26" s="130"/>
      <c r="P26" s="131"/>
    </row>
    <row r="27" spans="1:16" s="132" customFormat="1" ht="20.45" customHeight="1">
      <c r="A27" s="618" t="s">
        <v>25</v>
      </c>
      <c r="B27" s="619"/>
      <c r="C27" s="619"/>
      <c r="D27" s="619"/>
      <c r="E27" s="619"/>
      <c r="F27" s="619"/>
      <c r="G27" s="620"/>
      <c r="H27" s="126" t="s">
        <v>152</v>
      </c>
      <c r="I27" s="126" t="s">
        <v>34</v>
      </c>
      <c r="J27" s="126" t="s">
        <v>116</v>
      </c>
      <c r="K27" s="126" t="s">
        <v>116</v>
      </c>
      <c r="L27" s="127">
        <v>760</v>
      </c>
      <c r="M27" s="128">
        <v>950</v>
      </c>
      <c r="N27" s="129">
        <v>7157.7750000000005</v>
      </c>
      <c r="O27" s="130"/>
      <c r="P27" s="131"/>
    </row>
    <row r="28" spans="1:16" ht="0.6" customHeight="1">
      <c r="A28" s="621"/>
      <c r="B28" s="622"/>
      <c r="C28" s="622"/>
      <c r="D28" s="622"/>
      <c r="E28" s="622"/>
      <c r="F28" s="622"/>
      <c r="G28" s="622"/>
      <c r="H28" s="622"/>
      <c r="I28" s="622"/>
      <c r="J28" s="622"/>
      <c r="K28" s="622"/>
      <c r="L28" s="622"/>
      <c r="M28" s="622"/>
      <c r="N28" s="622"/>
    </row>
    <row r="29" spans="1:16" hidden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</row>
    <row r="30" spans="1:16" ht="18">
      <c r="A30" s="623" t="s">
        <v>13</v>
      </c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</row>
    <row r="31" spans="1:16" s="143" customFormat="1" ht="15">
      <c r="A31" s="142" t="s">
        <v>153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</row>
    <row r="32" spans="1:16" s="143" customFormat="1" ht="15">
      <c r="A32" s="142" t="s">
        <v>154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</row>
    <row r="33" spans="1:14" s="143" customFormat="1" ht="15">
      <c r="A33" s="142" t="s">
        <v>155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</row>
    <row r="34" spans="1:14" s="143" customFormat="1" ht="15">
      <c r="A34" s="142" t="s">
        <v>156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</row>
    <row r="35" spans="1:14" ht="18">
      <c r="A35" s="145" t="s">
        <v>62</v>
      </c>
      <c r="B35" s="146"/>
      <c r="C35" s="146"/>
      <c r="D35" s="146"/>
      <c r="E35" s="146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ht="4.1500000000000004" customHeight="1">
      <c r="A36" s="148" t="s">
        <v>62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1:14" ht="1.9" hidden="1" customHeight="1">
      <c r="A37" s="14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hidden="1">
      <c r="A38" s="148" t="s">
        <v>62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1:14" hidden="1">
      <c r="A39" s="148" t="s">
        <v>62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1:14" hidden="1">
      <c r="A40" s="148" t="s">
        <v>62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</row>
    <row r="41" spans="1:14" ht="9" hidden="1" customHeight="1">
      <c r="A41" s="148" t="s">
        <v>62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</row>
    <row r="42" spans="1:14" hidden="1">
      <c r="A42" s="148" t="s">
        <v>62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1:14" hidden="1">
      <c r="A43" s="148" t="s">
        <v>62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</row>
    <row r="44" spans="1:14" hidden="1">
      <c r="A44" s="148" t="s">
        <v>62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</row>
    <row r="45" spans="1:14" hidden="1">
      <c r="A45" s="148" t="s">
        <v>62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1:14" hidden="1">
      <c r="A46" s="148" t="s">
        <v>62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</row>
    <row r="47" spans="1:14" hidden="1">
      <c r="A47" s="148" t="s">
        <v>62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</row>
    <row r="48" spans="1:14" hidden="1">
      <c r="A48" s="148" t="s">
        <v>62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1:14" hidden="1">
      <c r="A49" s="148" t="s">
        <v>62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1:14" hidden="1">
      <c r="A50" s="148" t="s">
        <v>62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1:14" hidden="1">
      <c r="A51" s="148" t="s">
        <v>62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</row>
    <row r="52" spans="1:14" hidden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</row>
    <row r="53" spans="1:14" ht="7.9" hidden="1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</row>
    <row r="54" spans="1:14" ht="13.5" customHeight="1">
      <c r="A54" s="625" t="s">
        <v>96</v>
      </c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</row>
    <row r="55" spans="1:14">
      <c r="A55" s="625"/>
      <c r="B55" s="625"/>
      <c r="C55" s="625"/>
      <c r="D55" s="625"/>
      <c r="E55" s="625"/>
      <c r="F55" s="625"/>
      <c r="G55" s="625"/>
      <c r="H55" s="625"/>
      <c r="I55" s="625"/>
      <c r="J55" s="625"/>
      <c r="K55" s="625"/>
      <c r="L55" s="625"/>
      <c r="M55" s="625"/>
      <c r="N55" s="625"/>
    </row>
    <row r="56" spans="1:14" ht="25.5">
      <c r="A56" s="88" t="s">
        <v>19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626"/>
      <c r="M56" s="626"/>
      <c r="N56" s="626"/>
    </row>
    <row r="57" spans="1:14" ht="20.25">
      <c r="A57" s="112" t="s">
        <v>20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</row>
    <row r="58" spans="1:14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</row>
    <row r="59" spans="1:14" s="95" customFormat="1" ht="29.45" customHeight="1">
      <c r="A59" s="149" t="s">
        <v>157</v>
      </c>
      <c r="B59" s="150"/>
      <c r="C59" s="150"/>
      <c r="D59" s="150"/>
      <c r="E59" s="150"/>
      <c r="F59" s="150"/>
      <c r="G59" s="150"/>
      <c r="H59" s="627" t="s">
        <v>14</v>
      </c>
      <c r="I59" s="628"/>
      <c r="J59" s="629"/>
      <c r="K59" s="629"/>
      <c r="L59" s="151" t="s">
        <v>22</v>
      </c>
      <c r="M59" s="115"/>
      <c r="N59" s="115"/>
    </row>
    <row r="60" spans="1:14" s="143" customFormat="1" ht="21.6" customHeight="1">
      <c r="A60" s="615" t="s">
        <v>63</v>
      </c>
      <c r="B60" s="615"/>
      <c r="C60" s="615"/>
      <c r="D60" s="615"/>
      <c r="E60" s="615"/>
      <c r="F60" s="615"/>
      <c r="G60" s="615"/>
      <c r="H60" s="152" t="s">
        <v>158</v>
      </c>
      <c r="I60" s="152"/>
      <c r="J60" s="152"/>
      <c r="K60" s="152"/>
      <c r="L60" s="153" t="s">
        <v>65</v>
      </c>
      <c r="M60" s="154"/>
      <c r="N60" s="154"/>
    </row>
    <row r="61" spans="1:14" s="143" customFormat="1" ht="21.6" customHeight="1">
      <c r="A61" s="615" t="s">
        <v>66</v>
      </c>
      <c r="B61" s="615"/>
      <c r="C61" s="615"/>
      <c r="D61" s="615"/>
      <c r="E61" s="615"/>
      <c r="F61" s="615"/>
      <c r="G61" s="615"/>
      <c r="H61" s="152" t="s">
        <v>64</v>
      </c>
      <c r="I61" s="152"/>
      <c r="J61" s="152"/>
      <c r="K61" s="152"/>
      <c r="L61" s="153" t="s">
        <v>65</v>
      </c>
      <c r="M61" s="154"/>
      <c r="N61" s="154"/>
    </row>
    <row r="62" spans="1:14">
      <c r="A62" s="155"/>
      <c r="B62" s="155"/>
      <c r="C62" s="155"/>
      <c r="D62" s="155"/>
      <c r="E62" s="155"/>
      <c r="F62" s="155"/>
      <c r="G62" s="155"/>
      <c r="H62" s="156"/>
      <c r="I62" s="156"/>
      <c r="J62" s="156"/>
      <c r="K62" s="156"/>
      <c r="L62" s="157"/>
      <c r="M62" s="141"/>
      <c r="N62" s="141"/>
    </row>
    <row r="63" spans="1:14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141"/>
    </row>
    <row r="64" spans="1:14" s="95" customFormat="1" ht="21" customHeight="1">
      <c r="A64" s="158" t="s">
        <v>24</v>
      </c>
      <c r="B64" s="159"/>
      <c r="C64" s="159"/>
      <c r="D64" s="159"/>
      <c r="E64" s="159"/>
      <c r="F64" s="159"/>
      <c r="G64" s="159"/>
      <c r="H64" s="611" t="s">
        <v>14</v>
      </c>
      <c r="I64" s="616"/>
      <c r="J64" s="617"/>
      <c r="K64" s="617"/>
      <c r="L64" s="160" t="s">
        <v>22</v>
      </c>
      <c r="M64" s="115"/>
      <c r="N64" s="115"/>
    </row>
    <row r="65" spans="1:14" s="95" customFormat="1" ht="21.6" customHeight="1">
      <c r="A65" s="161" t="s">
        <v>58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15"/>
      <c r="N65" s="115"/>
    </row>
    <row r="66" spans="1:14" s="143" customFormat="1" ht="21.6" customHeight="1">
      <c r="A66" s="615" t="s">
        <v>159</v>
      </c>
      <c r="B66" s="615"/>
      <c r="C66" s="615"/>
      <c r="D66" s="615"/>
      <c r="E66" s="615"/>
      <c r="F66" s="615"/>
      <c r="G66" s="615"/>
      <c r="H66" s="152" t="s">
        <v>160</v>
      </c>
      <c r="I66" s="152"/>
      <c r="J66" s="152"/>
      <c r="K66" s="152"/>
      <c r="L66" s="153" t="s">
        <v>69</v>
      </c>
      <c r="M66" s="154"/>
      <c r="N66" s="154"/>
    </row>
    <row r="67" spans="1:14" s="143" customFormat="1" ht="21.6" customHeight="1">
      <c r="A67" s="615" t="s">
        <v>161</v>
      </c>
      <c r="B67" s="615"/>
      <c r="C67" s="615"/>
      <c r="D67" s="615"/>
      <c r="E67" s="615"/>
      <c r="F67" s="615"/>
      <c r="G67" s="615"/>
      <c r="H67" s="152" t="s">
        <v>162</v>
      </c>
      <c r="I67" s="152"/>
      <c r="J67" s="152"/>
      <c r="K67" s="152"/>
      <c r="L67" s="153" t="s">
        <v>69</v>
      </c>
      <c r="M67" s="154"/>
      <c r="N67" s="154"/>
    </row>
    <row r="68" spans="1:14" s="143" customFormat="1" ht="21.6" customHeight="1">
      <c r="A68" s="615" t="s">
        <v>163</v>
      </c>
      <c r="B68" s="615"/>
      <c r="C68" s="615"/>
      <c r="D68" s="615"/>
      <c r="E68" s="615"/>
      <c r="F68" s="615"/>
      <c r="G68" s="615"/>
      <c r="H68" s="152" t="s">
        <v>164</v>
      </c>
      <c r="I68" s="152"/>
      <c r="J68" s="152"/>
      <c r="K68" s="152"/>
      <c r="L68" s="153" t="s">
        <v>69</v>
      </c>
      <c r="M68" s="154"/>
      <c r="N68" s="154"/>
    </row>
    <row r="69" spans="1:14" s="143" customFormat="1" ht="21.6" customHeight="1">
      <c r="A69" s="615" t="s">
        <v>165</v>
      </c>
      <c r="B69" s="615"/>
      <c r="C69" s="615"/>
      <c r="D69" s="615"/>
      <c r="E69" s="615"/>
      <c r="F69" s="615"/>
      <c r="G69" s="615"/>
      <c r="H69" s="152" t="s">
        <v>71</v>
      </c>
      <c r="I69" s="152"/>
      <c r="J69" s="152"/>
      <c r="K69" s="152"/>
      <c r="L69" s="153" t="s">
        <v>69</v>
      </c>
      <c r="M69" s="154"/>
      <c r="N69" s="154"/>
    </row>
    <row r="70" spans="1:14" s="95" customFormat="1" ht="21.6" customHeight="1">
      <c r="A70" s="161" t="s">
        <v>25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15"/>
      <c r="N70" s="115"/>
    </row>
    <row r="71" spans="1:14" s="143" customFormat="1" ht="21.6" customHeight="1">
      <c r="A71" s="615" t="s">
        <v>166</v>
      </c>
      <c r="B71" s="615"/>
      <c r="C71" s="615"/>
      <c r="D71" s="615"/>
      <c r="E71" s="615"/>
      <c r="F71" s="615"/>
      <c r="G71" s="615"/>
      <c r="H71" s="152" t="s">
        <v>167</v>
      </c>
      <c r="I71" s="152"/>
      <c r="J71" s="152"/>
      <c r="K71" s="152"/>
      <c r="L71" s="153" t="s">
        <v>69</v>
      </c>
      <c r="M71" s="154"/>
      <c r="N71" s="154"/>
    </row>
    <row r="72" spans="1:14" s="143" customFormat="1" ht="21.6" customHeight="1">
      <c r="A72" s="615" t="s">
        <v>168</v>
      </c>
      <c r="B72" s="615"/>
      <c r="C72" s="615"/>
      <c r="D72" s="615"/>
      <c r="E72" s="615"/>
      <c r="F72" s="615"/>
      <c r="G72" s="615"/>
      <c r="H72" s="152" t="s">
        <v>75</v>
      </c>
      <c r="I72" s="152"/>
      <c r="J72" s="152"/>
      <c r="K72" s="152"/>
      <c r="L72" s="153" t="s">
        <v>69</v>
      </c>
      <c r="M72" s="154"/>
      <c r="N72" s="154"/>
    </row>
    <row r="73" spans="1:14" s="143" customFormat="1" ht="21.6" customHeight="1">
      <c r="A73" s="615" t="s">
        <v>169</v>
      </c>
      <c r="B73" s="615"/>
      <c r="C73" s="615"/>
      <c r="D73" s="615"/>
      <c r="E73" s="615"/>
      <c r="F73" s="615"/>
      <c r="G73" s="615"/>
      <c r="H73" s="152" t="s">
        <v>170</v>
      </c>
      <c r="I73" s="152"/>
      <c r="J73" s="152"/>
      <c r="K73" s="152"/>
      <c r="L73" s="153" t="s">
        <v>69</v>
      </c>
      <c r="M73" s="154"/>
      <c r="N73" s="154"/>
    </row>
    <row r="74" spans="1:14">
      <c r="A74" s="163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89"/>
      <c r="N74" s="141"/>
    </row>
    <row r="75" spans="1:14" s="89" customFormat="1">
      <c r="N75" s="141"/>
    </row>
    <row r="76" spans="1:14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spans="1:14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</row>
    <row r="78" spans="1:14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</row>
    <row r="79" spans="1:14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</row>
    <row r="80" spans="1:14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</row>
    <row r="81" spans="1:14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</row>
    <row r="82" spans="1:14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</row>
    <row r="83" spans="1:14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</row>
    <row r="84" spans="1:14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</row>
    <row r="85" spans="1:14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</row>
    <row r="86" spans="1:14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</row>
    <row r="87" spans="1:14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</row>
    <row r="88" spans="1:14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</row>
    <row r="89" spans="1:14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</row>
    <row r="90" spans="1:14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</row>
    <row r="91" spans="1:14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</row>
    <row r="92" spans="1:14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</row>
    <row r="93" spans="1:14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</row>
    <row r="94" spans="1:14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</row>
    <row r="95" spans="1:14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</row>
    <row r="96" spans="1:14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</row>
    <row r="97" spans="1:14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</row>
    <row r="98" spans="1:14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</row>
    <row r="99" spans="1:14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</row>
    <row r="100" spans="1:14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</row>
    <row r="101" spans="1:14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</row>
    <row r="102" spans="1:14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</row>
    <row r="103" spans="1:14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</row>
    <row r="104" spans="1:14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1:14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</row>
    <row r="106" spans="1:14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</row>
    <row r="107" spans="1:14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</row>
    <row r="108" spans="1:14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</row>
    <row r="109" spans="1:14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</row>
    <row r="110" spans="1:14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</row>
    <row r="111" spans="1:14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</row>
    <row r="112" spans="1:14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</row>
    <row r="113" spans="1:14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</row>
    <row r="114" spans="1:14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</row>
    <row r="115" spans="1:14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</row>
    <row r="116" spans="1:14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</row>
    <row r="117" spans="1:14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</row>
    <row r="118" spans="1:14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</row>
    <row r="119" spans="1:14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</row>
    <row r="120" spans="1:14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</row>
    <row r="121" spans="1:14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</row>
    <row r="122" spans="1:14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</row>
    <row r="123" spans="1:14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</row>
    <row r="124" spans="1:14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</row>
    <row r="125" spans="1:14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</row>
    <row r="126" spans="1:14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</row>
    <row r="127" spans="1:14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</row>
    <row r="128" spans="1:14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</row>
    <row r="129" spans="1:14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</row>
    <row r="130" spans="1:14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</row>
    <row r="131" spans="1:14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</row>
    <row r="132" spans="1:14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</row>
    <row r="133" spans="1:14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</row>
    <row r="134" spans="1:14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</row>
    <row r="135" spans="1:14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</row>
    <row r="136" spans="1:14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</row>
    <row r="137" spans="1:14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</row>
    <row r="138" spans="1:14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</row>
    <row r="139" spans="1:14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</row>
    <row r="140" spans="1:14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</row>
    <row r="141" spans="1:14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</row>
    <row r="142" spans="1:14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</row>
    <row r="143" spans="1:14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</row>
    <row r="144" spans="1:14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</row>
    <row r="145" spans="1:14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</row>
    <row r="146" spans="1:14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</row>
    <row r="147" spans="1:14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</row>
    <row r="148" spans="1:14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</row>
    <row r="149" spans="1:14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</row>
    <row r="150" spans="1:14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</row>
    <row r="151" spans="1:14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</row>
    <row r="152" spans="1:14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</row>
    <row r="153" spans="1:14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</row>
    <row r="154" spans="1:14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</row>
    <row r="155" spans="1:14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</row>
    <row r="156" spans="1:14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</row>
    <row r="157" spans="1:14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</row>
    <row r="158" spans="1:14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</row>
    <row r="159" spans="1:14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</row>
    <row r="160" spans="1:14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</row>
    <row r="161" spans="1:14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</row>
    <row r="162" spans="1:14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</row>
    <row r="163" spans="1:14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</row>
    <row r="164" spans="1:14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</row>
    <row r="165" spans="1:14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</row>
    <row r="166" spans="1:14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</row>
    <row r="167" spans="1:14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</row>
    <row r="168" spans="1:14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</row>
    <row r="169" spans="1:14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</row>
    <row r="170" spans="1:14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</row>
    <row r="171" spans="1:14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</row>
    <row r="172" spans="1:14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</row>
    <row r="173" spans="1:14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</row>
    <row r="174" spans="1:14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</row>
    <row r="175" spans="1:14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</row>
    <row r="176" spans="1:14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</row>
    <row r="177" spans="1:14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</row>
    <row r="178" spans="1:14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</row>
    <row r="179" spans="1:14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</row>
    <row r="180" spans="1:14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</row>
    <row r="181" spans="1:14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</row>
    <row r="182" spans="1:14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</row>
    <row r="183" spans="1:14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</row>
    <row r="184" spans="1:14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</row>
    <row r="185" spans="1:14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</row>
    <row r="186" spans="1:14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</row>
    <row r="187" spans="1:14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</row>
    <row r="188" spans="1:14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</row>
    <row r="189" spans="1:14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</row>
    <row r="190" spans="1:14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</row>
    <row r="191" spans="1:14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</row>
    <row r="192" spans="1:14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</row>
    <row r="193" spans="1:14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</row>
    <row r="194" spans="1:14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</row>
    <row r="195" spans="1:14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</row>
    <row r="196" spans="1:14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</row>
    <row r="197" spans="1:14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</row>
    <row r="198" spans="1:14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</row>
    <row r="199" spans="1:14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</row>
    <row r="200" spans="1:14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</row>
    <row r="201" spans="1:14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</row>
    <row r="202" spans="1:14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</row>
  </sheetData>
  <mergeCells count="40">
    <mergeCell ref="A14:G14"/>
    <mergeCell ref="L2:N2"/>
    <mergeCell ref="L4:N4"/>
    <mergeCell ref="M5:N5"/>
    <mergeCell ref="A6:G6"/>
    <mergeCell ref="A7:G7"/>
    <mergeCell ref="A8:G8"/>
    <mergeCell ref="A9:G9"/>
    <mergeCell ref="A10:G10"/>
    <mergeCell ref="A11:G11"/>
    <mergeCell ref="A12:G12"/>
    <mergeCell ref="A13:G13"/>
    <mergeCell ref="A26:G26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H64:K64"/>
    <mergeCell ref="A66:G66"/>
    <mergeCell ref="A67:G67"/>
    <mergeCell ref="A68:G68"/>
    <mergeCell ref="A27:G27"/>
    <mergeCell ref="A28:N28"/>
    <mergeCell ref="A30:N30"/>
    <mergeCell ref="A54:N55"/>
    <mergeCell ref="L56:N56"/>
    <mergeCell ref="H59:K59"/>
    <mergeCell ref="A69:G69"/>
    <mergeCell ref="A71:G71"/>
    <mergeCell ref="A72:G72"/>
    <mergeCell ref="A73:G73"/>
    <mergeCell ref="A60:G60"/>
    <mergeCell ref="A61:G61"/>
  </mergeCells>
  <conditionalFormatting sqref="L7:N27">
    <cfRule type="containsText" dxfId="117" priority="7" operator="containsText" text="NE">
      <formula>NOT(ISERROR(SEARCH("NE",L7)))</formula>
    </cfRule>
  </conditionalFormatting>
  <conditionalFormatting sqref="J20:K20">
    <cfRule type="containsText" dxfId="116" priority="6" operator="containsText" text="NE">
      <formula>NOT(ISERROR(SEARCH("NE",J20)))</formula>
    </cfRule>
  </conditionalFormatting>
  <conditionalFormatting sqref="J18:K18">
    <cfRule type="containsText" dxfId="115" priority="5" operator="containsText" text="NE">
      <formula>NOT(ISERROR(SEARCH("NE",J18)))</formula>
    </cfRule>
  </conditionalFormatting>
  <conditionalFormatting sqref="J13:K13">
    <cfRule type="containsText" dxfId="114" priority="4" operator="containsText" text="NE">
      <formula>NOT(ISERROR(SEARCH("NE",J13)))</formula>
    </cfRule>
  </conditionalFormatting>
  <conditionalFormatting sqref="I20">
    <cfRule type="containsText" dxfId="113" priority="3" operator="containsText" text="NE">
      <formula>NOT(ISERROR(SEARCH("NE",I20)))</formula>
    </cfRule>
  </conditionalFormatting>
  <conditionalFormatting sqref="I18">
    <cfRule type="containsText" dxfId="112" priority="2" operator="containsText" text="NE">
      <formula>NOT(ISERROR(SEARCH("NE",I18)))</formula>
    </cfRule>
  </conditionalFormatting>
  <conditionalFormatting sqref="I13">
    <cfRule type="containsText" dxfId="111" priority="1" operator="containsText" text="NE">
      <formula>NOT(ISERROR(SEARCH("NE",I13)))</formula>
    </cfRule>
  </conditionalFormatting>
  <pageMargins left="0.70866141732283472" right="0.70866141732283472" top="0.80555555555555558" bottom="0.74803149606299213" header="0.31496062992125984" footer="0.31496062992125984"/>
  <pageSetup paperSize="9" scale="64" fitToHeight="0" orientation="portrait" r:id="rId1"/>
  <headerFooter>
    <oddHeader>&amp;R&amp;G</oddHeader>
  </headerFooter>
  <rowBreaks count="1" manualBreakCount="1">
    <brk id="34" max="1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68877-A812-4EB0-A317-B08FBB4ABF0B}">
  <sheetPr>
    <tabColor theme="4" tint="0.79998168889431442"/>
  </sheetPr>
  <dimension ref="A1:K37"/>
  <sheetViews>
    <sheetView view="pageBreakPreview" zoomScale="90" zoomScaleNormal="100" zoomScaleSheetLayoutView="90" workbookViewId="0">
      <selection activeCell="B12" sqref="B12"/>
    </sheetView>
  </sheetViews>
  <sheetFormatPr defaultColWidth="9.140625" defaultRowHeight="14.25"/>
  <cols>
    <col min="1" max="2" width="11.85546875" style="3" customWidth="1"/>
    <col min="3" max="3" width="80.7109375" style="3" customWidth="1"/>
    <col min="4" max="4" width="15" style="3" customWidth="1"/>
    <col min="5" max="5" width="13.42578125" style="3" customWidth="1"/>
    <col min="6" max="7" width="17.85546875" style="3" customWidth="1"/>
    <col min="8" max="8" width="23" style="3" customWidth="1"/>
    <col min="9" max="9" width="15.5703125" style="3" bestFit="1" customWidth="1"/>
    <col min="10" max="11" width="14.7109375" style="3" bestFit="1" customWidth="1"/>
    <col min="12" max="16384" width="9.140625" style="3"/>
  </cols>
  <sheetData>
    <row r="1" spans="1:11" ht="37.5">
      <c r="A1" s="1" t="s">
        <v>171</v>
      </c>
      <c r="B1" s="2"/>
      <c r="C1" s="2"/>
      <c r="D1" s="2"/>
      <c r="E1" s="2"/>
      <c r="F1" s="2"/>
      <c r="G1" s="2"/>
      <c r="H1" s="2"/>
    </row>
    <row r="2" spans="1:11" ht="27.75">
      <c r="A2" s="4" t="s">
        <v>0</v>
      </c>
      <c r="B2" s="5"/>
      <c r="C2" s="5"/>
      <c r="D2" s="5"/>
      <c r="E2" s="5"/>
      <c r="F2" s="2"/>
      <c r="G2" s="2"/>
      <c r="H2" s="165">
        <v>44958</v>
      </c>
    </row>
    <row r="3" spans="1:11" ht="27.75">
      <c r="A3" s="4"/>
      <c r="B3" s="5"/>
      <c r="C3" s="5"/>
      <c r="D3" s="5"/>
      <c r="E3" s="5"/>
      <c r="F3" s="2"/>
      <c r="G3" s="2"/>
      <c r="H3" s="6"/>
    </row>
    <row r="4" spans="1:11" s="56" customFormat="1" ht="58.5" customHeight="1">
      <c r="A4" s="639" t="s">
        <v>81</v>
      </c>
      <c r="B4" s="640"/>
      <c r="C4" s="166" t="s">
        <v>82</v>
      </c>
      <c r="D4" s="167" t="s">
        <v>1</v>
      </c>
      <c r="E4" s="167" t="s">
        <v>95</v>
      </c>
      <c r="F4" s="168" t="s">
        <v>83</v>
      </c>
      <c r="G4" s="641" t="s">
        <v>2</v>
      </c>
      <c r="H4" s="642"/>
    </row>
    <row r="5" spans="1:11" s="41" customFormat="1" ht="35.450000000000003" customHeight="1">
      <c r="A5" s="169" t="s">
        <v>172</v>
      </c>
      <c r="B5" s="170"/>
      <c r="C5" s="170"/>
      <c r="D5" s="170"/>
      <c r="E5" s="170"/>
      <c r="F5" s="171"/>
      <c r="G5" s="171"/>
      <c r="H5" s="170"/>
    </row>
    <row r="6" spans="1:11" s="56" customFormat="1" ht="43.15" customHeight="1">
      <c r="A6" s="638" t="s">
        <v>173</v>
      </c>
      <c r="B6" s="638"/>
      <c r="C6" s="172" t="s">
        <v>174</v>
      </c>
      <c r="D6" s="172" t="s">
        <v>26</v>
      </c>
      <c r="E6" s="173" t="s">
        <v>175</v>
      </c>
      <c r="F6" s="174">
        <v>26490</v>
      </c>
      <c r="G6" s="175">
        <v>33112.482580131393</v>
      </c>
      <c r="H6" s="176">
        <v>249486</v>
      </c>
      <c r="I6" s="177"/>
      <c r="J6" s="178"/>
      <c r="K6" s="178"/>
    </row>
    <row r="7" spans="1:11" s="56" customFormat="1" ht="43.15" customHeight="1">
      <c r="A7" s="638" t="s">
        <v>176</v>
      </c>
      <c r="B7" s="638"/>
      <c r="C7" s="172" t="s">
        <v>177</v>
      </c>
      <c r="D7" s="172" t="s">
        <v>26</v>
      </c>
      <c r="E7" s="173" t="s">
        <v>175</v>
      </c>
      <c r="F7" s="174">
        <v>27790</v>
      </c>
      <c r="G7" s="175">
        <v>34737.540646360074</v>
      </c>
      <c r="H7" s="176">
        <v>261730</v>
      </c>
      <c r="I7" s="177"/>
      <c r="J7" s="178"/>
      <c r="K7" s="178"/>
    </row>
    <row r="8" spans="1:11" s="56" customFormat="1" ht="43.15" customHeight="1">
      <c r="A8" s="638" t="s">
        <v>178</v>
      </c>
      <c r="B8" s="638"/>
      <c r="C8" s="172" t="s">
        <v>179</v>
      </c>
      <c r="D8" s="172" t="s">
        <v>26</v>
      </c>
      <c r="E8" s="173" t="s">
        <v>180</v>
      </c>
      <c r="F8" s="174">
        <v>29390</v>
      </c>
      <c r="G8" s="175">
        <v>36737.540646360074</v>
      </c>
      <c r="H8" s="176">
        <v>276799</v>
      </c>
      <c r="I8" s="177"/>
      <c r="J8" s="178"/>
      <c r="K8" s="178"/>
    </row>
    <row r="9" spans="1:11" s="41" customFormat="1" ht="34.9" customHeight="1">
      <c r="A9" s="169" t="s">
        <v>181</v>
      </c>
      <c r="B9" s="170"/>
      <c r="C9" s="170"/>
      <c r="D9" s="170"/>
      <c r="E9" s="170"/>
      <c r="F9" s="179"/>
      <c r="G9" s="180"/>
      <c r="H9" s="181"/>
      <c r="I9" s="182"/>
      <c r="J9" s="183"/>
      <c r="K9" s="183"/>
    </row>
    <row r="10" spans="1:11" s="75" customFormat="1" ht="37.15" customHeight="1">
      <c r="A10" s="638" t="s">
        <v>182</v>
      </c>
      <c r="B10" s="638"/>
      <c r="C10" s="172" t="s">
        <v>183</v>
      </c>
      <c r="D10" s="172" t="s">
        <v>26</v>
      </c>
      <c r="E10" s="173" t="s">
        <v>175</v>
      </c>
      <c r="F10" s="174">
        <v>29890</v>
      </c>
      <c r="G10" s="175">
        <v>37362.532351184549</v>
      </c>
      <c r="H10" s="176">
        <v>281508</v>
      </c>
      <c r="I10" s="177"/>
      <c r="J10" s="178"/>
      <c r="K10" s="178"/>
    </row>
    <row r="11" spans="1:11" s="75" customFormat="1" ht="37.15" customHeight="1">
      <c r="A11" s="638" t="s">
        <v>184</v>
      </c>
      <c r="B11" s="638"/>
      <c r="C11" s="172" t="s">
        <v>185</v>
      </c>
      <c r="D11" s="172" t="s">
        <v>26</v>
      </c>
      <c r="E11" s="173" t="s">
        <v>180</v>
      </c>
      <c r="F11" s="174">
        <v>31490</v>
      </c>
      <c r="G11" s="175">
        <v>39362.532351184549</v>
      </c>
      <c r="H11" s="176">
        <v>296577</v>
      </c>
      <c r="I11" s="177"/>
      <c r="J11" s="178"/>
      <c r="K11" s="178"/>
    </row>
    <row r="12" spans="1:11" ht="24" customHeight="1">
      <c r="A12" s="7"/>
      <c r="B12" s="7"/>
      <c r="C12" s="7"/>
      <c r="D12" s="7"/>
      <c r="E12" s="7"/>
      <c r="F12" s="7"/>
      <c r="G12" s="7"/>
      <c r="H12" s="7"/>
    </row>
    <row r="13" spans="1:11">
      <c r="A13" s="7"/>
      <c r="B13" s="7"/>
      <c r="C13" s="7"/>
      <c r="D13" s="7"/>
      <c r="E13" s="7"/>
      <c r="F13" s="184"/>
      <c r="G13" s="184"/>
      <c r="H13" s="184"/>
    </row>
    <row r="14" spans="1:11">
      <c r="B14" s="5"/>
      <c r="C14" s="5"/>
      <c r="D14" s="5"/>
      <c r="E14" s="5"/>
      <c r="F14" s="5"/>
      <c r="G14" s="5"/>
      <c r="H14" s="5"/>
    </row>
    <row r="15" spans="1:11">
      <c r="A15" s="5"/>
      <c r="B15" s="5"/>
      <c r="C15" s="5"/>
      <c r="D15" s="5"/>
      <c r="E15" s="5"/>
      <c r="F15" s="5"/>
      <c r="G15" s="5"/>
      <c r="H15" s="5"/>
    </row>
    <row r="16" spans="1:11" ht="18">
      <c r="A16" s="185"/>
      <c r="B16" s="75"/>
      <c r="C16" s="75"/>
      <c r="D16" s="75"/>
      <c r="E16" s="75"/>
      <c r="F16" s="75"/>
      <c r="G16" s="5"/>
      <c r="H16" s="5"/>
    </row>
    <row r="17" spans="1:8" ht="23.25">
      <c r="A17" s="33"/>
      <c r="B17" s="32"/>
      <c r="C17" s="32"/>
      <c r="D17" s="32"/>
      <c r="E17" s="32"/>
      <c r="F17" s="32"/>
      <c r="G17" s="5"/>
      <c r="H17" s="5"/>
    </row>
    <row r="18" spans="1:8" ht="23.25">
      <c r="A18" s="33" t="s">
        <v>4</v>
      </c>
      <c r="B18" s="32"/>
      <c r="C18" s="32"/>
      <c r="D18" s="32"/>
      <c r="E18" s="32"/>
      <c r="F18" s="32"/>
      <c r="G18" s="5"/>
      <c r="H18" s="5"/>
    </row>
    <row r="19" spans="1:8" ht="23.25">
      <c r="A19" s="33" t="s">
        <v>84</v>
      </c>
      <c r="B19" s="32"/>
      <c r="C19" s="32"/>
      <c r="D19" s="32"/>
      <c r="E19" s="32"/>
      <c r="F19" s="32"/>
      <c r="G19" s="5"/>
      <c r="H19" s="5"/>
    </row>
    <row r="20" spans="1:8" ht="23.25">
      <c r="A20" s="31" t="s">
        <v>5</v>
      </c>
      <c r="B20" s="32"/>
      <c r="C20" s="32"/>
      <c r="D20" s="32"/>
      <c r="E20" s="32"/>
      <c r="F20" s="32"/>
      <c r="G20" s="5"/>
      <c r="H20" s="5"/>
    </row>
    <row r="21" spans="1:8" ht="23.25">
      <c r="A21" s="33" t="s">
        <v>6</v>
      </c>
      <c r="B21" s="32"/>
      <c r="C21" s="32"/>
      <c r="D21" s="32"/>
      <c r="E21" s="32"/>
      <c r="F21" s="32"/>
      <c r="G21" s="5"/>
      <c r="H21" s="5"/>
    </row>
    <row r="22" spans="1:8" ht="23.25">
      <c r="A22" s="32"/>
      <c r="B22" s="32"/>
      <c r="C22" s="32"/>
      <c r="D22" s="32"/>
      <c r="E22" s="32"/>
      <c r="F22" s="32"/>
      <c r="G22" s="5"/>
      <c r="H22" s="5"/>
    </row>
    <row r="23" spans="1:8" ht="23.25">
      <c r="A23" s="32"/>
      <c r="B23" s="32"/>
      <c r="C23" s="32"/>
      <c r="D23" s="32"/>
      <c r="E23" s="32"/>
      <c r="F23" s="32"/>
      <c r="G23" s="5"/>
      <c r="H23" s="5"/>
    </row>
    <row r="24" spans="1:8" ht="23.25">
      <c r="A24" s="32"/>
      <c r="B24" s="32"/>
      <c r="C24" s="32"/>
      <c r="D24" s="32"/>
      <c r="E24" s="32"/>
      <c r="F24" s="32"/>
      <c r="G24" s="5"/>
      <c r="H24" s="5"/>
    </row>
    <row r="25" spans="1:8" ht="23.25">
      <c r="A25" s="32" t="s">
        <v>7</v>
      </c>
      <c r="B25" s="32"/>
      <c r="C25" s="32"/>
      <c r="D25" s="32"/>
      <c r="E25" s="32"/>
      <c r="F25" s="32"/>
      <c r="G25" s="5"/>
      <c r="H25" s="5"/>
    </row>
    <row r="26" spans="1:8" ht="23.25">
      <c r="A26" s="32"/>
      <c r="B26" s="32"/>
      <c r="C26" s="32"/>
      <c r="D26" s="32"/>
      <c r="E26" s="32"/>
      <c r="F26" s="32"/>
      <c r="G26" s="5"/>
      <c r="H26" s="5"/>
    </row>
    <row r="27" spans="1:8" ht="23.25">
      <c r="A27" s="32"/>
      <c r="B27" s="32"/>
      <c r="C27" s="32"/>
      <c r="D27" s="32"/>
      <c r="E27" s="32"/>
      <c r="F27" s="32"/>
      <c r="G27" s="5"/>
      <c r="H27" s="5"/>
    </row>
    <row r="28" spans="1:8" ht="23.25">
      <c r="A28" s="32"/>
      <c r="B28" s="32"/>
      <c r="C28" s="32"/>
      <c r="D28" s="32"/>
      <c r="E28" s="32"/>
      <c r="F28" s="32"/>
      <c r="G28" s="5"/>
      <c r="H28" s="5"/>
    </row>
    <row r="29" spans="1:8" ht="23.25">
      <c r="A29" s="32"/>
      <c r="B29" s="32"/>
      <c r="C29" s="32"/>
      <c r="D29" s="32"/>
      <c r="E29" s="32"/>
      <c r="F29" s="32"/>
      <c r="G29" s="5"/>
      <c r="H29" s="5"/>
    </row>
    <row r="30" spans="1:8" ht="23.25">
      <c r="A30" s="32"/>
      <c r="B30" s="32"/>
      <c r="C30" s="32"/>
      <c r="D30" s="32"/>
      <c r="E30" s="32"/>
      <c r="F30" s="32"/>
      <c r="G30" s="5"/>
      <c r="H30" s="5"/>
    </row>
    <row r="31" spans="1:8" ht="23.25">
      <c r="A31" s="32"/>
      <c r="B31" s="32"/>
      <c r="C31" s="32"/>
      <c r="D31" s="32"/>
      <c r="E31" s="32"/>
      <c r="F31" s="32"/>
      <c r="G31" s="7"/>
      <c r="H31" s="7"/>
    </row>
    <row r="32" spans="1:8" ht="23.25">
      <c r="A32" s="32"/>
      <c r="B32" s="32"/>
      <c r="C32" s="32"/>
      <c r="D32" s="32"/>
      <c r="E32" s="32"/>
      <c r="F32" s="32"/>
      <c r="G32" s="7"/>
      <c r="H32" s="7"/>
    </row>
    <row r="33" spans="1:8" ht="23.25">
      <c r="A33" s="32"/>
      <c r="B33" s="32"/>
      <c r="C33" s="32"/>
      <c r="D33" s="32"/>
      <c r="E33" s="32"/>
      <c r="F33" s="32"/>
      <c r="G33" s="7"/>
      <c r="H33" s="7"/>
    </row>
    <row r="34" spans="1:8" ht="23.25">
      <c r="A34" s="32" t="s">
        <v>8</v>
      </c>
      <c r="B34" s="32"/>
      <c r="C34" s="32"/>
      <c r="D34" s="32"/>
      <c r="E34" s="32"/>
      <c r="F34" s="32"/>
      <c r="G34" s="7"/>
      <c r="H34" s="7"/>
    </row>
    <row r="35" spans="1:8">
      <c r="A35" s="5"/>
      <c r="B35" s="5"/>
      <c r="C35" s="5"/>
      <c r="D35" s="5"/>
      <c r="E35" s="5"/>
      <c r="F35" s="5"/>
      <c r="G35" s="5"/>
      <c r="H35" s="5"/>
    </row>
    <row r="36" spans="1:8">
      <c r="A36" s="5"/>
      <c r="B36" s="5"/>
      <c r="C36" s="5"/>
      <c r="D36" s="5"/>
      <c r="E36" s="5"/>
      <c r="F36" s="5"/>
      <c r="G36" s="5"/>
      <c r="H36" s="5"/>
    </row>
    <row r="37" spans="1:8">
      <c r="A37" s="5"/>
      <c r="B37" s="5"/>
      <c r="C37" s="5"/>
      <c r="D37" s="5"/>
      <c r="E37" s="5"/>
      <c r="F37" s="5"/>
      <c r="G37" s="5"/>
      <c r="H37" s="5"/>
    </row>
  </sheetData>
  <mergeCells count="7">
    <mergeCell ref="A11:B11"/>
    <mergeCell ref="A4:B4"/>
    <mergeCell ref="G4:H4"/>
    <mergeCell ref="A6:B6"/>
    <mergeCell ref="A7:B7"/>
    <mergeCell ref="A8:B8"/>
    <mergeCell ref="A10:B10"/>
  </mergeCells>
  <conditionalFormatting sqref="F6:H8 F10:H16">
    <cfRule type="containsText" dxfId="110" priority="1" operator="containsText" text="NE">
      <formula>NOT(ISERROR(SEARCH("NE",F6)))</formula>
    </cfRule>
  </conditionalFormatting>
  <pageMargins left="0.7" right="0.7" top="0.75" bottom="0.75" header="0.3" footer="0.3"/>
  <pageSetup paperSize="9" scale="42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728F0-9031-4C6E-B45B-FE3594A88F47}">
  <sheetPr>
    <tabColor theme="4" tint="0.79998168889431442"/>
    <pageSetUpPr fitToPage="1"/>
  </sheetPr>
  <dimension ref="A1:O211"/>
  <sheetViews>
    <sheetView view="pageBreakPreview" zoomScale="120" zoomScaleNormal="55" zoomScaleSheetLayoutView="120" zoomScalePageLayoutView="90" workbookViewId="0">
      <selection activeCell="A12" sqref="A12:G12"/>
    </sheetView>
  </sheetViews>
  <sheetFormatPr defaultColWidth="9.140625" defaultRowHeight="14.25"/>
  <cols>
    <col min="1" max="2" width="9.140625" style="3"/>
    <col min="3" max="3" width="9.7109375" style="3" customWidth="1"/>
    <col min="4" max="4" width="9.140625" style="3"/>
    <col min="5" max="5" width="9.140625" style="3" bestFit="1" customWidth="1"/>
    <col min="6" max="6" width="3.7109375" style="3" customWidth="1"/>
    <col min="7" max="7" width="14.85546875" style="3" customWidth="1"/>
    <col min="8" max="8" width="12.7109375" style="3" customWidth="1"/>
    <col min="9" max="9" width="3.5703125" style="3" customWidth="1"/>
    <col min="10" max="11" width="4.42578125" style="3" customWidth="1"/>
    <col min="12" max="12" width="13.85546875" style="3" customWidth="1"/>
    <col min="13" max="13" width="15.28515625" style="3" customWidth="1"/>
    <col min="14" max="14" width="14.140625" style="3" customWidth="1"/>
    <col min="15" max="15" width="11.7109375" style="3" bestFit="1" customWidth="1"/>
    <col min="16" max="16384" width="9.140625" style="3"/>
  </cols>
  <sheetData>
    <row r="1" spans="1:15" ht="24.75" customHeight="1">
      <c r="A1" s="1" t="s">
        <v>171</v>
      </c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4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90"/>
      <c r="M2" s="590"/>
      <c r="N2" s="590"/>
    </row>
    <row r="3" spans="1:15" ht="25.5">
      <c r="A3" s="4" t="s">
        <v>85</v>
      </c>
      <c r="B3" s="5"/>
      <c r="C3" s="5"/>
      <c r="D3" s="5"/>
      <c r="E3" s="5"/>
      <c r="F3" s="5"/>
      <c r="G3" s="5"/>
      <c r="H3" s="5"/>
      <c r="I3" s="5"/>
      <c r="J3" s="5"/>
      <c r="K3" s="5"/>
      <c r="L3" s="80"/>
      <c r="M3" s="80"/>
      <c r="N3" s="80"/>
    </row>
    <row r="4" spans="1:15" ht="15.6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51" t="s">
        <v>88</v>
      </c>
      <c r="M4" s="652"/>
      <c r="N4" s="653"/>
    </row>
    <row r="5" spans="1:15" ht="57.75" customHeight="1">
      <c r="A5" s="5"/>
      <c r="B5" s="5"/>
      <c r="C5" s="5"/>
      <c r="D5" s="5"/>
      <c r="E5" s="5"/>
      <c r="F5" s="5"/>
      <c r="G5" s="5"/>
      <c r="H5" s="5"/>
      <c r="I5" s="186" t="s">
        <v>13</v>
      </c>
      <c r="J5" s="187" t="s">
        <v>186</v>
      </c>
      <c r="K5" s="187" t="s">
        <v>187</v>
      </c>
      <c r="L5" s="188" t="s">
        <v>112</v>
      </c>
      <c r="M5" s="651" t="s">
        <v>188</v>
      </c>
      <c r="N5" s="653"/>
    </row>
    <row r="6" spans="1:15">
      <c r="A6" s="646" t="s">
        <v>9</v>
      </c>
      <c r="B6" s="647"/>
      <c r="C6" s="647"/>
      <c r="D6" s="647"/>
      <c r="E6" s="647"/>
      <c r="F6" s="647"/>
      <c r="G6" s="647"/>
      <c r="H6" s="14" t="s">
        <v>14</v>
      </c>
      <c r="I6" s="14"/>
      <c r="J6" s="14"/>
      <c r="K6" s="14"/>
      <c r="L6" s="14"/>
      <c r="M6" s="14"/>
      <c r="N6" s="14"/>
    </row>
    <row r="7" spans="1:15" ht="46.15" customHeight="1">
      <c r="A7" s="643" t="s">
        <v>189</v>
      </c>
      <c r="B7" s="644"/>
      <c r="C7" s="644"/>
      <c r="D7" s="644"/>
      <c r="E7" s="644"/>
      <c r="F7" s="644"/>
      <c r="G7" s="645"/>
      <c r="H7" s="189" t="s">
        <v>190</v>
      </c>
      <c r="I7" s="189" t="s">
        <v>53</v>
      </c>
      <c r="J7" s="189" t="s">
        <v>116</v>
      </c>
      <c r="K7" s="189" t="s">
        <v>116</v>
      </c>
      <c r="L7" s="190">
        <f>M7/1.25</f>
        <v>199</v>
      </c>
      <c r="M7" s="191">
        <v>248.75</v>
      </c>
      <c r="N7" s="192">
        <v>1874.2068750000001</v>
      </c>
      <c r="O7" s="193"/>
    </row>
    <row r="8" spans="1:15" ht="54.6" customHeight="1">
      <c r="A8" s="643" t="s">
        <v>191</v>
      </c>
      <c r="B8" s="644"/>
      <c r="C8" s="644"/>
      <c r="D8" s="644"/>
      <c r="E8" s="644"/>
      <c r="F8" s="644"/>
      <c r="G8" s="645"/>
      <c r="H8" s="189" t="s">
        <v>192</v>
      </c>
      <c r="I8" s="189" t="s">
        <v>34</v>
      </c>
      <c r="J8" s="189" t="s">
        <v>116</v>
      </c>
      <c r="K8" s="189" t="s">
        <v>116</v>
      </c>
      <c r="L8" s="190">
        <f t="shared" ref="L8:L34" si="0">M8/1.25</f>
        <v>200</v>
      </c>
      <c r="M8" s="191">
        <v>250</v>
      </c>
      <c r="N8" s="192">
        <v>1883.625</v>
      </c>
    </row>
    <row r="9" spans="1:15" ht="17.45" customHeight="1">
      <c r="A9" s="643" t="s">
        <v>193</v>
      </c>
      <c r="B9" s="644"/>
      <c r="C9" s="644"/>
      <c r="D9" s="644"/>
      <c r="E9" s="644"/>
      <c r="F9" s="644"/>
      <c r="G9" s="645"/>
      <c r="H9" s="189" t="s">
        <v>194</v>
      </c>
      <c r="I9" s="189" t="s">
        <v>34</v>
      </c>
      <c r="J9" s="189" t="s">
        <v>116</v>
      </c>
      <c r="K9" s="189" t="s">
        <v>116</v>
      </c>
      <c r="L9" s="190">
        <f t="shared" si="0"/>
        <v>250</v>
      </c>
      <c r="M9" s="191">
        <v>312.5</v>
      </c>
      <c r="N9" s="192">
        <v>2354.53125</v>
      </c>
    </row>
    <row r="10" spans="1:15" ht="17.45" customHeight="1">
      <c r="A10" s="643" t="s">
        <v>195</v>
      </c>
      <c r="B10" s="644"/>
      <c r="C10" s="644"/>
      <c r="D10" s="644"/>
      <c r="E10" s="644"/>
      <c r="F10" s="644"/>
      <c r="G10" s="645"/>
      <c r="H10" s="189" t="s">
        <v>196</v>
      </c>
      <c r="I10" s="189" t="s">
        <v>34</v>
      </c>
      <c r="J10" s="189" t="s">
        <v>116</v>
      </c>
      <c r="K10" s="189" t="s">
        <v>116</v>
      </c>
      <c r="L10" s="190">
        <f t="shared" si="0"/>
        <v>50</v>
      </c>
      <c r="M10" s="191">
        <v>62.5</v>
      </c>
      <c r="N10" s="192">
        <v>470.90625</v>
      </c>
    </row>
    <row r="11" spans="1:15" ht="17.45" customHeight="1">
      <c r="A11" s="643" t="s">
        <v>197</v>
      </c>
      <c r="B11" s="644"/>
      <c r="C11" s="644"/>
      <c r="D11" s="644"/>
      <c r="E11" s="644"/>
      <c r="F11" s="644"/>
      <c r="G11" s="645"/>
      <c r="H11" s="189" t="s">
        <v>198</v>
      </c>
      <c r="I11" s="189" t="s">
        <v>34</v>
      </c>
      <c r="J11" s="189" t="s">
        <v>116</v>
      </c>
      <c r="K11" s="189" t="s">
        <v>116</v>
      </c>
      <c r="L11" s="190">
        <f t="shared" si="0"/>
        <v>70</v>
      </c>
      <c r="M11" s="191">
        <v>87.5</v>
      </c>
      <c r="N11" s="192">
        <v>659.26875000000007</v>
      </c>
    </row>
    <row r="12" spans="1:15" ht="17.45" customHeight="1">
      <c r="A12" s="643" t="s">
        <v>199</v>
      </c>
      <c r="B12" s="644"/>
      <c r="C12" s="644"/>
      <c r="D12" s="644"/>
      <c r="E12" s="644"/>
      <c r="F12" s="644"/>
      <c r="G12" s="645"/>
      <c r="H12" s="189" t="s">
        <v>200</v>
      </c>
      <c r="I12" s="189" t="s">
        <v>34</v>
      </c>
      <c r="J12" s="189" t="s">
        <v>116</v>
      </c>
      <c r="K12" s="189" t="s">
        <v>116</v>
      </c>
      <c r="L12" s="190">
        <f t="shared" si="0"/>
        <v>430</v>
      </c>
      <c r="M12" s="191">
        <v>537.5</v>
      </c>
      <c r="N12" s="192">
        <v>4049.7937500000003</v>
      </c>
    </row>
    <row r="13" spans="1:15" ht="17.45" customHeight="1">
      <c r="A13" s="643" t="s">
        <v>201</v>
      </c>
      <c r="B13" s="644"/>
      <c r="C13" s="644"/>
      <c r="D13" s="644"/>
      <c r="E13" s="644"/>
      <c r="F13" s="644"/>
      <c r="G13" s="645"/>
      <c r="H13" s="189" t="s">
        <v>202</v>
      </c>
      <c r="I13" s="189" t="s">
        <v>34</v>
      </c>
      <c r="J13" s="189" t="s">
        <v>116</v>
      </c>
      <c r="K13" s="189" t="s">
        <v>116</v>
      </c>
      <c r="L13" s="190">
        <f t="shared" si="0"/>
        <v>350</v>
      </c>
      <c r="M13" s="191">
        <v>437.5</v>
      </c>
      <c r="N13" s="192">
        <v>3296.34375</v>
      </c>
    </row>
    <row r="14" spans="1:15" ht="17.45" customHeight="1">
      <c r="A14" s="643" t="s">
        <v>203</v>
      </c>
      <c r="B14" s="644"/>
      <c r="C14" s="644"/>
      <c r="D14" s="644"/>
      <c r="E14" s="644"/>
      <c r="F14" s="644"/>
      <c r="G14" s="645"/>
      <c r="H14" s="189" t="s">
        <v>204</v>
      </c>
      <c r="I14" s="189" t="s">
        <v>34</v>
      </c>
      <c r="J14" s="189" t="s">
        <v>116</v>
      </c>
      <c r="K14" s="189" t="s">
        <v>116</v>
      </c>
      <c r="L14" s="190">
        <f t="shared" si="0"/>
        <v>100</v>
      </c>
      <c r="M14" s="191">
        <v>125</v>
      </c>
      <c r="N14" s="192">
        <v>941.8125</v>
      </c>
    </row>
    <row r="15" spans="1:15" ht="14.25" customHeight="1">
      <c r="A15" s="646" t="s">
        <v>11</v>
      </c>
      <c r="B15" s="647"/>
      <c r="C15" s="647"/>
      <c r="D15" s="647"/>
      <c r="E15" s="647"/>
      <c r="F15" s="647"/>
      <c r="G15" s="647"/>
      <c r="H15" s="14" t="s">
        <v>14</v>
      </c>
      <c r="I15" s="14"/>
      <c r="J15" s="14"/>
      <c r="K15" s="14"/>
      <c r="L15" s="30"/>
      <c r="M15" s="30"/>
      <c r="N15" s="194"/>
    </row>
    <row r="16" spans="1:15" ht="19.149999999999999" customHeight="1">
      <c r="A16" s="643" t="s">
        <v>205</v>
      </c>
      <c r="B16" s="644"/>
      <c r="C16" s="644"/>
      <c r="D16" s="644"/>
      <c r="E16" s="644"/>
      <c r="F16" s="644"/>
      <c r="G16" s="645"/>
      <c r="H16" s="189" t="s">
        <v>206</v>
      </c>
      <c r="I16" s="189" t="s">
        <v>34</v>
      </c>
      <c r="J16" s="189" t="s">
        <v>116</v>
      </c>
      <c r="K16" s="189" t="s">
        <v>116</v>
      </c>
      <c r="L16" s="190">
        <f t="shared" si="0"/>
        <v>50</v>
      </c>
      <c r="M16" s="191">
        <v>62.5</v>
      </c>
      <c r="N16" s="192">
        <v>470.90625</v>
      </c>
    </row>
    <row r="17" spans="1:14" ht="19.149999999999999" customHeight="1">
      <c r="A17" s="643" t="s">
        <v>207</v>
      </c>
      <c r="B17" s="644"/>
      <c r="C17" s="644"/>
      <c r="D17" s="644"/>
      <c r="E17" s="644"/>
      <c r="F17" s="644"/>
      <c r="G17" s="645"/>
      <c r="H17" s="189" t="s">
        <v>208</v>
      </c>
      <c r="I17" s="189" t="s">
        <v>34</v>
      </c>
      <c r="J17" s="189" t="s">
        <v>116</v>
      </c>
      <c r="K17" s="189" t="s">
        <v>116</v>
      </c>
      <c r="L17" s="190">
        <f t="shared" si="0"/>
        <v>100</v>
      </c>
      <c r="M17" s="191">
        <v>125</v>
      </c>
      <c r="N17" s="192">
        <v>941.8125</v>
      </c>
    </row>
    <row r="18" spans="1:14" ht="19.149999999999999" customHeight="1">
      <c r="A18" s="643" t="s">
        <v>209</v>
      </c>
      <c r="B18" s="644"/>
      <c r="C18" s="644"/>
      <c r="D18" s="644"/>
      <c r="E18" s="644"/>
      <c r="F18" s="644"/>
      <c r="G18" s="645"/>
      <c r="H18" s="189" t="s">
        <v>210</v>
      </c>
      <c r="I18" s="189" t="s">
        <v>34</v>
      </c>
      <c r="J18" s="189" t="s">
        <v>116</v>
      </c>
      <c r="K18" s="189" t="s">
        <v>117</v>
      </c>
      <c r="L18" s="190">
        <f t="shared" si="0"/>
        <v>40</v>
      </c>
      <c r="M18" s="191">
        <v>50</v>
      </c>
      <c r="N18" s="192">
        <v>376.72500000000002</v>
      </c>
    </row>
    <row r="19" spans="1:14" ht="19.149999999999999" customHeight="1">
      <c r="A19" s="643" t="s">
        <v>211</v>
      </c>
      <c r="B19" s="644"/>
      <c r="C19" s="644"/>
      <c r="D19" s="644"/>
      <c r="E19" s="644"/>
      <c r="F19" s="644"/>
      <c r="G19" s="645"/>
      <c r="H19" s="189" t="s">
        <v>212</v>
      </c>
      <c r="I19" s="189" t="s">
        <v>34</v>
      </c>
      <c r="J19" s="189" t="s">
        <v>116</v>
      </c>
      <c r="K19" s="189" t="s">
        <v>116</v>
      </c>
      <c r="L19" s="190">
        <f t="shared" si="0"/>
        <v>10</v>
      </c>
      <c r="M19" s="191">
        <v>12.5</v>
      </c>
      <c r="N19" s="192">
        <v>94.181250000000006</v>
      </c>
    </row>
    <row r="20" spans="1:14" ht="19.149999999999999" customHeight="1">
      <c r="A20" s="643" t="s">
        <v>213</v>
      </c>
      <c r="B20" s="644"/>
      <c r="C20" s="644"/>
      <c r="D20" s="644"/>
      <c r="E20" s="644"/>
      <c r="F20" s="644"/>
      <c r="G20" s="645"/>
      <c r="H20" s="189" t="s">
        <v>214</v>
      </c>
      <c r="I20" s="189" t="s">
        <v>215</v>
      </c>
      <c r="J20" s="189" t="s">
        <v>116</v>
      </c>
      <c r="K20" s="189" t="s">
        <v>116</v>
      </c>
      <c r="L20" s="190">
        <f t="shared" si="0"/>
        <v>100</v>
      </c>
      <c r="M20" s="191">
        <v>125</v>
      </c>
      <c r="N20" s="192">
        <v>941.8125</v>
      </c>
    </row>
    <row r="21" spans="1:14" ht="19.149999999999999" customHeight="1">
      <c r="A21" s="643" t="s">
        <v>216</v>
      </c>
      <c r="B21" s="644"/>
      <c r="C21" s="644"/>
      <c r="D21" s="644"/>
      <c r="E21" s="644"/>
      <c r="F21" s="644"/>
      <c r="G21" s="645"/>
      <c r="H21" s="189" t="s">
        <v>217</v>
      </c>
      <c r="I21" s="189">
        <v>7.8</v>
      </c>
      <c r="J21" s="189" t="s">
        <v>116</v>
      </c>
      <c r="K21" s="189" t="s">
        <v>116</v>
      </c>
      <c r="L21" s="190">
        <f t="shared" si="0"/>
        <v>2800</v>
      </c>
      <c r="M21" s="191">
        <v>3500</v>
      </c>
      <c r="N21" s="192">
        <v>26370.75</v>
      </c>
    </row>
    <row r="22" spans="1:14" ht="19.149999999999999" customHeight="1">
      <c r="A22" s="643" t="s">
        <v>218</v>
      </c>
      <c r="B22" s="644"/>
      <c r="C22" s="644"/>
      <c r="D22" s="644"/>
      <c r="E22" s="644"/>
      <c r="F22" s="644"/>
      <c r="G22" s="645"/>
      <c r="H22" s="189" t="s">
        <v>219</v>
      </c>
      <c r="I22" s="189">
        <v>8</v>
      </c>
      <c r="J22" s="189" t="s">
        <v>117</v>
      </c>
      <c r="K22" s="189" t="s">
        <v>116</v>
      </c>
      <c r="L22" s="190">
        <f t="shared" si="0"/>
        <v>2350</v>
      </c>
      <c r="M22" s="191">
        <v>2937.5</v>
      </c>
      <c r="N22" s="192">
        <v>22132.59375</v>
      </c>
    </row>
    <row r="23" spans="1:14" ht="19.149999999999999" customHeight="1">
      <c r="A23" s="643" t="s">
        <v>220</v>
      </c>
      <c r="B23" s="644"/>
      <c r="C23" s="644"/>
      <c r="D23" s="644"/>
      <c r="E23" s="644"/>
      <c r="F23" s="644"/>
      <c r="G23" s="645"/>
      <c r="H23" s="189" t="s">
        <v>221</v>
      </c>
      <c r="I23" s="189" t="s">
        <v>34</v>
      </c>
      <c r="J23" s="189" t="s">
        <v>116</v>
      </c>
      <c r="K23" s="189" t="s">
        <v>116</v>
      </c>
      <c r="L23" s="190">
        <f t="shared" si="0"/>
        <v>90</v>
      </c>
      <c r="M23" s="191">
        <v>112.5</v>
      </c>
      <c r="N23" s="192">
        <v>847.63125000000002</v>
      </c>
    </row>
    <row r="24" spans="1:14" ht="14.25" customHeight="1">
      <c r="A24" s="646" t="s">
        <v>80</v>
      </c>
      <c r="B24" s="647"/>
      <c r="C24" s="647"/>
      <c r="D24" s="647"/>
      <c r="E24" s="647"/>
      <c r="F24" s="647"/>
      <c r="G24" s="647"/>
      <c r="H24" s="14" t="s">
        <v>14</v>
      </c>
      <c r="I24" s="14"/>
      <c r="J24" s="14"/>
      <c r="K24" s="14"/>
      <c r="L24" s="30"/>
      <c r="M24" s="30"/>
      <c r="N24" s="194"/>
    </row>
    <row r="25" spans="1:14" ht="22.9" customHeight="1">
      <c r="A25" s="643" t="s">
        <v>222</v>
      </c>
      <c r="B25" s="644"/>
      <c r="C25" s="644"/>
      <c r="D25" s="644"/>
      <c r="E25" s="644"/>
      <c r="F25" s="644"/>
      <c r="G25" s="645"/>
      <c r="H25" s="189" t="s">
        <v>223</v>
      </c>
      <c r="I25" s="189" t="s">
        <v>224</v>
      </c>
      <c r="J25" s="189" t="s">
        <v>116</v>
      </c>
      <c r="K25" s="189" t="s">
        <v>116</v>
      </c>
      <c r="L25" s="190">
        <f t="shared" si="0"/>
        <v>100</v>
      </c>
      <c r="M25" s="191">
        <v>125</v>
      </c>
      <c r="N25" s="192">
        <v>941.8125</v>
      </c>
    </row>
    <row r="26" spans="1:14" ht="22.9" customHeight="1">
      <c r="A26" s="643" t="s">
        <v>225</v>
      </c>
      <c r="B26" s="644"/>
      <c r="C26" s="644"/>
      <c r="D26" s="644"/>
      <c r="E26" s="644"/>
      <c r="F26" s="644"/>
      <c r="G26" s="645"/>
      <c r="H26" s="189" t="s">
        <v>37</v>
      </c>
      <c r="I26" s="189" t="s">
        <v>226</v>
      </c>
      <c r="J26" s="189" t="s">
        <v>116</v>
      </c>
      <c r="K26" s="189" t="s">
        <v>116</v>
      </c>
      <c r="L26" s="190">
        <f t="shared" si="0"/>
        <v>550</v>
      </c>
      <c r="M26" s="191">
        <v>687.5</v>
      </c>
      <c r="N26" s="192">
        <v>5179.96875</v>
      </c>
    </row>
    <row r="27" spans="1:14" ht="22.9" customHeight="1">
      <c r="A27" s="643" t="s">
        <v>227</v>
      </c>
      <c r="B27" s="644"/>
      <c r="C27" s="644"/>
      <c r="D27" s="644"/>
      <c r="E27" s="644"/>
      <c r="F27" s="644"/>
      <c r="G27" s="645"/>
      <c r="H27" s="189" t="s">
        <v>228</v>
      </c>
      <c r="I27" s="189" t="s">
        <v>34</v>
      </c>
      <c r="J27" s="189" t="s">
        <v>116</v>
      </c>
      <c r="K27" s="189" t="s">
        <v>116</v>
      </c>
      <c r="L27" s="190">
        <f t="shared" si="0"/>
        <v>50</v>
      </c>
      <c r="M27" s="191">
        <v>62.5</v>
      </c>
      <c r="N27" s="192">
        <v>470.90625</v>
      </c>
    </row>
    <row r="28" spans="1:14" ht="14.25" customHeight="1">
      <c r="A28" s="646" t="s">
        <v>12</v>
      </c>
      <c r="B28" s="647"/>
      <c r="C28" s="647"/>
      <c r="D28" s="647"/>
      <c r="E28" s="647"/>
      <c r="F28" s="647"/>
      <c r="G28" s="647"/>
      <c r="H28" s="14" t="s">
        <v>14</v>
      </c>
      <c r="I28" s="14"/>
      <c r="J28" s="14"/>
      <c r="K28" s="14"/>
      <c r="L28" s="30"/>
      <c r="M28" s="30"/>
      <c r="N28" s="194"/>
    </row>
    <row r="29" spans="1:14" ht="66.75" customHeight="1">
      <c r="A29" s="643" t="s">
        <v>229</v>
      </c>
      <c r="B29" s="644"/>
      <c r="C29" s="644"/>
      <c r="D29" s="644"/>
      <c r="E29" s="644"/>
      <c r="F29" s="644"/>
      <c r="G29" s="645"/>
      <c r="H29" s="189" t="s">
        <v>230</v>
      </c>
      <c r="I29" s="189" t="s">
        <v>135</v>
      </c>
      <c r="J29" s="189" t="s">
        <v>116</v>
      </c>
      <c r="K29" s="189" t="s">
        <v>116</v>
      </c>
      <c r="L29" s="190">
        <f t="shared" si="0"/>
        <v>399</v>
      </c>
      <c r="M29" s="191">
        <v>498.75</v>
      </c>
      <c r="N29" s="192">
        <v>3757.8318750000003</v>
      </c>
    </row>
    <row r="30" spans="1:14" ht="66.75" customHeight="1">
      <c r="A30" s="643" t="s">
        <v>231</v>
      </c>
      <c r="B30" s="644"/>
      <c r="C30" s="644"/>
      <c r="D30" s="644"/>
      <c r="E30" s="644"/>
      <c r="F30" s="644"/>
      <c r="G30" s="645"/>
      <c r="H30" s="189" t="s">
        <v>232</v>
      </c>
      <c r="I30" s="189" t="s">
        <v>135</v>
      </c>
      <c r="J30" s="189" t="s">
        <v>116</v>
      </c>
      <c r="K30" s="189" t="s">
        <v>116</v>
      </c>
      <c r="L30" s="190">
        <v>379</v>
      </c>
      <c r="M30" s="191">
        <v>473.75</v>
      </c>
      <c r="N30" s="192">
        <v>3569.4693750000001</v>
      </c>
    </row>
    <row r="31" spans="1:14" ht="14.25" customHeight="1">
      <c r="A31" s="646" t="s">
        <v>10</v>
      </c>
      <c r="B31" s="647"/>
      <c r="C31" s="647"/>
      <c r="D31" s="647"/>
      <c r="E31" s="647"/>
      <c r="F31" s="647"/>
      <c r="G31" s="647"/>
      <c r="H31" s="14" t="s">
        <v>14</v>
      </c>
      <c r="I31" s="14"/>
      <c r="J31" s="14"/>
      <c r="K31" s="14"/>
      <c r="L31" s="30"/>
      <c r="M31" s="30"/>
      <c r="N31" s="194"/>
    </row>
    <row r="32" spans="1:14" ht="16.149999999999999" customHeight="1">
      <c r="A32" s="643" t="s">
        <v>233</v>
      </c>
      <c r="B32" s="644"/>
      <c r="C32" s="644"/>
      <c r="D32" s="644"/>
      <c r="E32" s="644"/>
      <c r="F32" s="644"/>
      <c r="G32" s="645"/>
      <c r="H32" s="189" t="s">
        <v>150</v>
      </c>
      <c r="I32" s="189" t="s">
        <v>34</v>
      </c>
      <c r="J32" s="189" t="s">
        <v>116</v>
      </c>
      <c r="K32" s="189" t="s">
        <v>116</v>
      </c>
      <c r="L32" s="190">
        <f t="shared" si="0"/>
        <v>0</v>
      </c>
      <c r="M32" s="191">
        <v>0</v>
      </c>
      <c r="N32" s="192">
        <v>0</v>
      </c>
    </row>
    <row r="33" spans="1:14" ht="16.149999999999999" customHeight="1">
      <c r="A33" s="643" t="s">
        <v>234</v>
      </c>
      <c r="B33" s="644"/>
      <c r="C33" s="644"/>
      <c r="D33" s="644"/>
      <c r="E33" s="644"/>
      <c r="F33" s="644"/>
      <c r="G33" s="645"/>
      <c r="H33" s="189" t="s">
        <v>151</v>
      </c>
      <c r="I33" s="189" t="s">
        <v>34</v>
      </c>
      <c r="J33" s="189" t="s">
        <v>116</v>
      </c>
      <c r="K33" s="189" t="s">
        <v>116</v>
      </c>
      <c r="L33" s="190">
        <f t="shared" si="0"/>
        <v>150</v>
      </c>
      <c r="M33" s="191">
        <v>187.5</v>
      </c>
      <c r="N33" s="192">
        <v>1412.71875</v>
      </c>
    </row>
    <row r="34" spans="1:14" ht="16.149999999999999" customHeight="1">
      <c r="A34" s="643" t="s">
        <v>25</v>
      </c>
      <c r="B34" s="644"/>
      <c r="C34" s="644"/>
      <c r="D34" s="644"/>
      <c r="E34" s="644"/>
      <c r="F34" s="644"/>
      <c r="G34" s="645"/>
      <c r="H34" s="189" t="s">
        <v>235</v>
      </c>
      <c r="I34" s="189" t="s">
        <v>34</v>
      </c>
      <c r="J34" s="189" t="s">
        <v>116</v>
      </c>
      <c r="K34" s="189" t="s">
        <v>116</v>
      </c>
      <c r="L34" s="190">
        <f t="shared" si="0"/>
        <v>750</v>
      </c>
      <c r="M34" s="191">
        <v>937.5</v>
      </c>
      <c r="N34" s="192">
        <v>7063.59375</v>
      </c>
    </row>
    <row r="35" spans="1:14" ht="3" customHeight="1">
      <c r="A35" s="602"/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</row>
    <row r="36" spans="1:14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>
      <c r="A37" s="648" t="s">
        <v>13</v>
      </c>
      <c r="B37" s="649"/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</row>
    <row r="38" spans="1:14">
      <c r="A38" s="18" t="s">
        <v>236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>
      <c r="A39" s="18" t="s">
        <v>237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>
      <c r="A40" s="18" t="s">
        <v>238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>
      <c r="A41" s="18" t="s">
        <v>239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>
      <c r="A42" s="18" t="s">
        <v>240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>
      <c r="A43" s="18" t="s">
        <v>241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>
      <c r="A44" s="18" t="s">
        <v>242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>
      <c r="A45" s="18" t="s">
        <v>243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>
      <c r="A46" s="18" t="s">
        <v>244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>
      <c r="A47" s="18" t="s">
        <v>245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>
      <c r="A48" s="18" t="s">
        <v>62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3.15" customHeight="1">
      <c r="A49" s="18" t="s">
        <v>62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idden="1">
      <c r="A50" s="18" t="s">
        <v>62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idden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idden="1">
      <c r="A52" s="18" t="s">
        <v>62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idden="1">
      <c r="A53" s="18" t="s">
        <v>62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idden="1">
      <c r="A54" s="18" t="s">
        <v>62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8.4499999999999993" hidden="1" customHeight="1">
      <c r="A55" s="18" t="s">
        <v>62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idden="1">
      <c r="A56" s="18" t="s">
        <v>62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idden="1">
      <c r="A57" s="18" t="s">
        <v>62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idden="1">
      <c r="A58" s="18" t="s">
        <v>62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idden="1">
      <c r="A59" s="18" t="s">
        <v>62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idden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7.9" hidden="1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3.5" customHeight="1">
      <c r="A62" s="650" t="s">
        <v>171</v>
      </c>
      <c r="B62" s="650"/>
      <c r="C62" s="650"/>
      <c r="D62" s="650"/>
      <c r="E62" s="650"/>
      <c r="F62" s="650"/>
      <c r="G62" s="650"/>
      <c r="H62" s="650"/>
      <c r="I62" s="650"/>
      <c r="J62" s="650"/>
      <c r="K62" s="650"/>
      <c r="L62" s="650"/>
      <c r="M62" s="650"/>
      <c r="N62" s="650"/>
    </row>
    <row r="63" spans="1:14">
      <c r="A63" s="650"/>
      <c r="B63" s="650"/>
      <c r="C63" s="650"/>
      <c r="D63" s="650"/>
      <c r="E63" s="650"/>
      <c r="F63" s="650"/>
      <c r="G63" s="650"/>
      <c r="H63" s="650"/>
      <c r="I63" s="650"/>
      <c r="J63" s="650"/>
      <c r="K63" s="650"/>
      <c r="L63" s="650"/>
      <c r="M63" s="650"/>
      <c r="N63" s="650"/>
    </row>
    <row r="64" spans="1:14" ht="25.5">
      <c r="A64" s="4" t="s">
        <v>19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90"/>
      <c r="M64" s="590"/>
      <c r="N64" s="590"/>
    </row>
    <row r="65" spans="1:14" ht="20.25">
      <c r="A65" s="63" t="s">
        <v>20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s="55" customFormat="1" ht="31.5">
      <c r="A67" s="72" t="s">
        <v>21</v>
      </c>
      <c r="B67" s="73"/>
      <c r="C67" s="73"/>
      <c r="D67" s="73"/>
      <c r="E67" s="73"/>
      <c r="F67" s="73"/>
      <c r="G67" s="73"/>
      <c r="H67" s="607" t="s">
        <v>14</v>
      </c>
      <c r="I67" s="608"/>
      <c r="J67" s="608"/>
      <c r="K67" s="70"/>
      <c r="L67" s="195" t="s">
        <v>22</v>
      </c>
      <c r="M67" s="196" t="s">
        <v>181</v>
      </c>
      <c r="N67" s="11"/>
    </row>
    <row r="68" spans="1:14" s="55" customFormat="1" ht="15">
      <c r="A68" s="609" t="s">
        <v>63</v>
      </c>
      <c r="B68" s="609"/>
      <c r="C68" s="609"/>
      <c r="D68" s="609"/>
      <c r="E68" s="609"/>
      <c r="F68" s="609"/>
      <c r="G68" s="609"/>
      <c r="H68" s="51" t="s">
        <v>64</v>
      </c>
      <c r="I68" s="51"/>
      <c r="J68" s="51"/>
      <c r="K68" s="51"/>
      <c r="L68" s="68" t="s">
        <v>65</v>
      </c>
      <c r="M68" s="68" t="s">
        <v>65</v>
      </c>
      <c r="N68" s="11"/>
    </row>
    <row r="69" spans="1:14" s="55" customFormat="1" ht="15">
      <c r="A69" s="197"/>
      <c r="B69" s="197"/>
      <c r="C69" s="197"/>
      <c r="D69" s="197"/>
      <c r="E69" s="197"/>
      <c r="F69" s="197"/>
      <c r="G69" s="197"/>
      <c r="H69" s="198"/>
      <c r="I69" s="198"/>
      <c r="J69" s="198"/>
      <c r="K69" s="198"/>
      <c r="L69" s="199"/>
      <c r="M69" s="199"/>
      <c r="N69" s="11"/>
    </row>
    <row r="70" spans="1:14" s="55" customFormat="1" ht="31.5">
      <c r="A70" s="64" t="s">
        <v>246</v>
      </c>
      <c r="B70" s="65"/>
      <c r="C70" s="65"/>
      <c r="D70" s="65"/>
      <c r="E70" s="65"/>
      <c r="F70" s="65"/>
      <c r="G70" s="65"/>
      <c r="H70" s="607" t="s">
        <v>14</v>
      </c>
      <c r="I70" s="608"/>
      <c r="J70" s="608"/>
      <c r="K70" s="70"/>
      <c r="L70" s="195" t="s">
        <v>22</v>
      </c>
      <c r="M70" s="196" t="s">
        <v>181</v>
      </c>
      <c r="N70" s="11"/>
    </row>
    <row r="71" spans="1:14" s="55" customFormat="1" ht="15">
      <c r="A71" s="609" t="s">
        <v>66</v>
      </c>
      <c r="B71" s="609"/>
      <c r="C71" s="609"/>
      <c r="D71" s="609"/>
      <c r="E71" s="609"/>
      <c r="F71" s="609"/>
      <c r="G71" s="609"/>
      <c r="H71" s="51" t="s">
        <v>67</v>
      </c>
      <c r="I71" s="51"/>
      <c r="J71" s="51"/>
      <c r="K71" s="51"/>
      <c r="L71" s="68" t="s">
        <v>65</v>
      </c>
      <c r="M71" s="68" t="s">
        <v>65</v>
      </c>
      <c r="N71" s="11"/>
    </row>
    <row r="72" spans="1:14" s="55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s="55" customFormat="1" ht="36.6" customHeight="1">
      <c r="A73" s="69" t="s">
        <v>24</v>
      </c>
      <c r="B73" s="70"/>
      <c r="C73" s="70"/>
      <c r="D73" s="70"/>
      <c r="E73" s="70"/>
      <c r="F73" s="70"/>
      <c r="G73" s="70"/>
      <c r="H73" s="607" t="s">
        <v>14</v>
      </c>
      <c r="I73" s="608"/>
      <c r="J73" s="608"/>
      <c r="K73" s="70"/>
      <c r="L73" s="195" t="s">
        <v>22</v>
      </c>
      <c r="M73" s="196" t="s">
        <v>181</v>
      </c>
      <c r="N73" s="11"/>
    </row>
    <row r="74" spans="1:14" s="55" customFormat="1" ht="22.9" customHeight="1">
      <c r="A74" s="71" t="s">
        <v>58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200"/>
      <c r="N74" s="11"/>
    </row>
    <row r="75" spans="1:14" s="55" customFormat="1" ht="22.9" customHeight="1">
      <c r="A75" s="609" t="s">
        <v>159</v>
      </c>
      <c r="B75" s="609"/>
      <c r="C75" s="609"/>
      <c r="D75" s="609"/>
      <c r="E75" s="609"/>
      <c r="F75" s="609"/>
      <c r="G75" s="609"/>
      <c r="H75" s="51" t="s">
        <v>160</v>
      </c>
      <c r="I75" s="51"/>
      <c r="J75" s="51"/>
      <c r="K75" s="51"/>
      <c r="L75" s="68" t="s">
        <v>69</v>
      </c>
      <c r="M75" s="68" t="s">
        <v>69</v>
      </c>
      <c r="N75" s="11"/>
    </row>
    <row r="76" spans="1:14" s="55" customFormat="1" ht="22.9" customHeight="1">
      <c r="A76" s="609" t="s">
        <v>247</v>
      </c>
      <c r="B76" s="609"/>
      <c r="C76" s="609"/>
      <c r="D76" s="609"/>
      <c r="E76" s="609"/>
      <c r="F76" s="609"/>
      <c r="G76" s="609"/>
      <c r="H76" s="51" t="s">
        <v>248</v>
      </c>
      <c r="I76" s="51"/>
      <c r="J76" s="51"/>
      <c r="K76" s="51"/>
      <c r="L76" s="68" t="s">
        <v>69</v>
      </c>
      <c r="M76" s="68" t="s">
        <v>69</v>
      </c>
      <c r="N76" s="11"/>
    </row>
    <row r="77" spans="1:14" s="55" customFormat="1" ht="22.9" customHeight="1">
      <c r="A77" s="609" t="s">
        <v>249</v>
      </c>
      <c r="B77" s="609"/>
      <c r="C77" s="609"/>
      <c r="D77" s="609"/>
      <c r="E77" s="609"/>
      <c r="F77" s="609"/>
      <c r="G77" s="609"/>
      <c r="H77" s="51" t="s">
        <v>71</v>
      </c>
      <c r="I77" s="51"/>
      <c r="J77" s="51"/>
      <c r="K77" s="51"/>
      <c r="L77" s="68" t="s">
        <v>69</v>
      </c>
      <c r="M77" s="68" t="s">
        <v>69</v>
      </c>
      <c r="N77" s="11"/>
    </row>
    <row r="78" spans="1:14" s="55" customFormat="1" ht="22.9" customHeight="1">
      <c r="A78" s="609" t="s">
        <v>250</v>
      </c>
      <c r="B78" s="609"/>
      <c r="C78" s="609"/>
      <c r="D78" s="609"/>
      <c r="E78" s="609"/>
      <c r="F78" s="609"/>
      <c r="G78" s="609"/>
      <c r="H78" s="51" t="s">
        <v>251</v>
      </c>
      <c r="I78" s="51"/>
      <c r="J78" s="51"/>
      <c r="K78" s="51"/>
      <c r="L78" s="68" t="s">
        <v>69</v>
      </c>
      <c r="M78" s="68" t="s">
        <v>69</v>
      </c>
      <c r="N78" s="11"/>
    </row>
    <row r="79" spans="1:14" s="55" customFormat="1" ht="22.9" customHeight="1">
      <c r="A79" s="71" t="s">
        <v>25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</row>
    <row r="80" spans="1:14" s="55" customFormat="1" ht="22.9" customHeight="1">
      <c r="A80" s="609" t="s">
        <v>252</v>
      </c>
      <c r="B80" s="609"/>
      <c r="C80" s="609"/>
      <c r="D80" s="609"/>
      <c r="E80" s="609"/>
      <c r="F80" s="609"/>
      <c r="G80" s="609"/>
      <c r="H80" s="51" t="s">
        <v>253</v>
      </c>
      <c r="I80" s="51"/>
      <c r="J80" s="51"/>
      <c r="K80" s="51"/>
      <c r="L80" s="68" t="s">
        <v>69</v>
      </c>
      <c r="M80" s="68" t="s">
        <v>69</v>
      </c>
      <c r="N80" s="11"/>
    </row>
    <row r="81" spans="1:14" s="55" customFormat="1" ht="22.9" customHeight="1">
      <c r="A81" s="609" t="s">
        <v>254</v>
      </c>
      <c r="B81" s="609"/>
      <c r="C81" s="609"/>
      <c r="D81" s="609"/>
      <c r="E81" s="609"/>
      <c r="F81" s="609"/>
      <c r="G81" s="609"/>
      <c r="H81" s="51" t="s">
        <v>255</v>
      </c>
      <c r="I81" s="51"/>
      <c r="J81" s="51"/>
      <c r="K81" s="51"/>
      <c r="L81" s="68" t="s">
        <v>69</v>
      </c>
      <c r="M81" s="68" t="s">
        <v>69</v>
      </c>
      <c r="N81" s="11"/>
    </row>
    <row r="82" spans="1:14" s="55" customFormat="1" ht="22.9" customHeight="1">
      <c r="A82" s="609" t="s">
        <v>256</v>
      </c>
      <c r="B82" s="609"/>
      <c r="C82" s="609"/>
      <c r="D82" s="609"/>
      <c r="E82" s="609"/>
      <c r="F82" s="609"/>
      <c r="G82" s="609"/>
      <c r="H82" s="51" t="s">
        <v>73</v>
      </c>
      <c r="I82" s="51"/>
      <c r="J82" s="51"/>
      <c r="K82" s="51"/>
      <c r="L82" s="68" t="s">
        <v>69</v>
      </c>
      <c r="M82" s="68" t="s">
        <v>69</v>
      </c>
      <c r="N82" s="11"/>
    </row>
    <row r="83" spans="1:14" s="55" customFormat="1" ht="15.75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201"/>
      <c r="N83" s="11"/>
    </row>
    <row r="84" spans="1:14" s="5" customFormat="1">
      <c r="N84" s="9"/>
    </row>
    <row r="85" spans="1:1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</sheetData>
  <mergeCells count="48">
    <mergeCell ref="A14:G14"/>
    <mergeCell ref="L2:N2"/>
    <mergeCell ref="L4:N4"/>
    <mergeCell ref="M5:N5"/>
    <mergeCell ref="A6:G6"/>
    <mergeCell ref="A7:G7"/>
    <mergeCell ref="A8:G8"/>
    <mergeCell ref="A9:G9"/>
    <mergeCell ref="A10:G10"/>
    <mergeCell ref="A11:G11"/>
    <mergeCell ref="A12:G12"/>
    <mergeCell ref="A13:G13"/>
    <mergeCell ref="A26:G26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L64:N64"/>
    <mergeCell ref="A27:G27"/>
    <mergeCell ref="A28:G28"/>
    <mergeCell ref="A29:G29"/>
    <mergeCell ref="A30:G30"/>
    <mergeCell ref="A31:G31"/>
    <mergeCell ref="A32:G32"/>
    <mergeCell ref="A33:G33"/>
    <mergeCell ref="A34:G34"/>
    <mergeCell ref="A35:N35"/>
    <mergeCell ref="A37:N37"/>
    <mergeCell ref="A62:N63"/>
    <mergeCell ref="A82:G82"/>
    <mergeCell ref="H67:J67"/>
    <mergeCell ref="A68:G68"/>
    <mergeCell ref="H70:J70"/>
    <mergeCell ref="A71:G71"/>
    <mergeCell ref="H73:J73"/>
    <mergeCell ref="A75:G75"/>
    <mergeCell ref="A76:G76"/>
    <mergeCell ref="A77:G77"/>
    <mergeCell ref="A78:G78"/>
    <mergeCell ref="A80:G80"/>
    <mergeCell ref="A81:G81"/>
  </mergeCells>
  <conditionalFormatting sqref="L7:N14 L32:N34 L25:N27 L16:N23 M15:N15 L29:N30">
    <cfRule type="containsText" dxfId="109" priority="21" operator="containsText" text="NE">
      <formula>NOT(ISERROR(SEARCH("NE",L7)))</formula>
    </cfRule>
  </conditionalFormatting>
  <conditionalFormatting sqref="J31">
    <cfRule type="containsText" dxfId="108" priority="20" operator="containsText" text="NE">
      <formula>NOT(ISERROR(SEARCH("NE",J31)))</formula>
    </cfRule>
  </conditionalFormatting>
  <conditionalFormatting sqref="J24">
    <cfRule type="containsText" dxfId="107" priority="19" operator="containsText" text="NE">
      <formula>NOT(ISERROR(SEARCH("NE",J24)))</formula>
    </cfRule>
  </conditionalFormatting>
  <conditionalFormatting sqref="J15">
    <cfRule type="containsText" dxfId="106" priority="18" operator="containsText" text="NE">
      <formula>NOT(ISERROR(SEARCH("NE",J15)))</formula>
    </cfRule>
  </conditionalFormatting>
  <conditionalFormatting sqref="I31">
    <cfRule type="containsText" dxfId="105" priority="17" operator="containsText" text="NE">
      <formula>NOT(ISERROR(SEARCH("NE",I31)))</formula>
    </cfRule>
  </conditionalFormatting>
  <conditionalFormatting sqref="I24">
    <cfRule type="containsText" dxfId="104" priority="16" operator="containsText" text="NE">
      <formula>NOT(ISERROR(SEARCH("NE",I24)))</formula>
    </cfRule>
  </conditionalFormatting>
  <conditionalFormatting sqref="I15">
    <cfRule type="containsText" dxfId="103" priority="15" operator="containsText" text="NE">
      <formula>NOT(ISERROR(SEARCH("NE",I15)))</formula>
    </cfRule>
  </conditionalFormatting>
  <conditionalFormatting sqref="K31:M31">
    <cfRule type="containsText" dxfId="102" priority="14" operator="containsText" text="NE">
      <formula>NOT(ISERROR(SEARCH("NE",K31)))</formula>
    </cfRule>
  </conditionalFormatting>
  <conditionalFormatting sqref="K24">
    <cfRule type="containsText" dxfId="101" priority="13" operator="containsText" text="NE">
      <formula>NOT(ISERROR(SEARCH("NE",K24)))</formula>
    </cfRule>
  </conditionalFormatting>
  <conditionalFormatting sqref="K15">
    <cfRule type="containsText" dxfId="100" priority="12" operator="containsText" text="NE">
      <formula>NOT(ISERROR(SEARCH("NE",K15)))</formula>
    </cfRule>
  </conditionalFormatting>
  <conditionalFormatting sqref="N31">
    <cfRule type="containsText" dxfId="99" priority="11" operator="containsText" text="NE">
      <formula>NOT(ISERROR(SEARCH("NE",N31)))</formula>
    </cfRule>
  </conditionalFormatting>
  <conditionalFormatting sqref="M24">
    <cfRule type="containsText" dxfId="98" priority="10" operator="containsText" text="NE">
      <formula>NOT(ISERROR(SEARCH("NE",M24)))</formula>
    </cfRule>
  </conditionalFormatting>
  <conditionalFormatting sqref="N24">
    <cfRule type="containsText" dxfId="97" priority="9" operator="containsText" text="NE">
      <formula>NOT(ISERROR(SEARCH("NE",N24)))</formula>
    </cfRule>
  </conditionalFormatting>
  <conditionalFormatting sqref="J28">
    <cfRule type="containsText" dxfId="96" priority="8" operator="containsText" text="NE">
      <formula>NOT(ISERROR(SEARCH("NE",J28)))</formula>
    </cfRule>
  </conditionalFormatting>
  <conditionalFormatting sqref="I28">
    <cfRule type="containsText" dxfId="95" priority="7" operator="containsText" text="NE">
      <formula>NOT(ISERROR(SEARCH("NE",I28)))</formula>
    </cfRule>
  </conditionalFormatting>
  <conditionalFormatting sqref="K28">
    <cfRule type="containsText" dxfId="94" priority="6" operator="containsText" text="NE">
      <formula>NOT(ISERROR(SEARCH("NE",K28)))</formula>
    </cfRule>
  </conditionalFormatting>
  <conditionalFormatting sqref="M28">
    <cfRule type="containsText" dxfId="93" priority="5" operator="containsText" text="NE">
      <formula>NOT(ISERROR(SEARCH("NE",M28)))</formula>
    </cfRule>
  </conditionalFormatting>
  <conditionalFormatting sqref="N28">
    <cfRule type="containsText" dxfId="92" priority="4" operator="containsText" text="NE">
      <formula>NOT(ISERROR(SEARCH("NE",N28)))</formula>
    </cfRule>
  </conditionalFormatting>
  <conditionalFormatting sqref="L28">
    <cfRule type="containsText" dxfId="91" priority="3" operator="containsText" text="NE">
      <formula>NOT(ISERROR(SEARCH("NE",L28)))</formula>
    </cfRule>
  </conditionalFormatting>
  <conditionalFormatting sqref="L24">
    <cfRule type="containsText" dxfId="90" priority="2" operator="containsText" text="NE">
      <formula>NOT(ISERROR(SEARCH("NE",L24)))</formula>
    </cfRule>
  </conditionalFormatting>
  <conditionalFormatting sqref="L15">
    <cfRule type="containsText" dxfId="89" priority="1" operator="containsText" text="NE">
      <formula>NOT(ISERROR(SEARCH("NE",L15)))</formula>
    </cfRule>
  </conditionalFormatting>
  <pageMargins left="0.70866141732283472" right="0.70866141732283472" top="0.80555555555555558" bottom="0.74803149606299213" header="0.31496062992125984" footer="0.31496062992125984"/>
  <pageSetup paperSize="9" scale="65" fitToHeight="0" orientation="portrait" r:id="rId1"/>
  <headerFooter>
    <oddHeader>&amp;R&amp;G</oddHeader>
  </headerFooter>
  <rowBreaks count="1" manualBreakCount="1">
    <brk id="47" max="1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97AAC-54AC-4C12-95C7-6B17E2845AF9}">
  <sheetPr>
    <tabColor theme="4" tint="0.79998168889431442"/>
  </sheetPr>
  <dimension ref="A1:J44"/>
  <sheetViews>
    <sheetView view="pageBreakPreview" zoomScale="90" zoomScaleNormal="100" zoomScaleSheetLayoutView="90" workbookViewId="0">
      <selection activeCell="A11" sqref="A11:B11"/>
    </sheetView>
  </sheetViews>
  <sheetFormatPr defaultColWidth="9.140625" defaultRowHeight="14.25"/>
  <cols>
    <col min="1" max="1" width="13.140625" style="3" customWidth="1"/>
    <col min="2" max="2" width="9.42578125" style="3" customWidth="1"/>
    <col min="3" max="3" width="50" style="3" customWidth="1"/>
    <col min="4" max="7" width="17.85546875" style="3" customWidth="1"/>
    <col min="8" max="8" width="26.28515625" style="3" customWidth="1"/>
    <col min="9" max="9" width="22.28515625" style="3" bestFit="1" customWidth="1"/>
    <col min="10" max="10" width="13.42578125" style="3" bestFit="1" customWidth="1"/>
    <col min="11" max="16384" width="9.140625" style="3"/>
  </cols>
  <sheetData>
    <row r="1" spans="1:10" ht="37.5">
      <c r="A1" s="1" t="s">
        <v>257</v>
      </c>
      <c r="B1" s="2"/>
      <c r="C1" s="2"/>
      <c r="D1" s="2"/>
      <c r="E1" s="2"/>
      <c r="F1" s="2"/>
      <c r="G1" s="2"/>
      <c r="H1" s="2"/>
    </row>
    <row r="2" spans="1:10" ht="27.75">
      <c r="A2" s="4" t="s">
        <v>0</v>
      </c>
      <c r="B2" s="75"/>
      <c r="C2" s="5"/>
      <c r="D2" s="5"/>
      <c r="E2" s="5"/>
      <c r="F2" s="2"/>
      <c r="G2" s="2"/>
      <c r="H2" s="165">
        <v>44958</v>
      </c>
    </row>
    <row r="3" spans="1:10" ht="27.75">
      <c r="A3" s="4"/>
      <c r="B3" s="5"/>
      <c r="C3" s="5"/>
      <c r="D3" s="5"/>
      <c r="E3" s="5"/>
      <c r="F3" s="2"/>
      <c r="G3" s="2"/>
      <c r="H3" s="6"/>
    </row>
    <row r="4" spans="1:10" s="56" customFormat="1" ht="68.25" customHeight="1">
      <c r="A4" s="639" t="s">
        <v>81</v>
      </c>
      <c r="B4" s="640"/>
      <c r="C4" s="166" t="s">
        <v>82</v>
      </c>
      <c r="D4" s="167" t="s">
        <v>1</v>
      </c>
      <c r="E4" s="167" t="s">
        <v>95</v>
      </c>
      <c r="F4" s="168" t="s">
        <v>83</v>
      </c>
      <c r="G4" s="641" t="s">
        <v>2</v>
      </c>
      <c r="H4" s="642"/>
    </row>
    <row r="5" spans="1:10" s="41" customFormat="1" ht="29.45" customHeight="1">
      <c r="A5" s="169" t="s">
        <v>22</v>
      </c>
      <c r="B5" s="170"/>
      <c r="C5" s="170"/>
      <c r="D5" s="170"/>
      <c r="E5" s="170"/>
      <c r="F5" s="171"/>
      <c r="G5" s="171"/>
      <c r="H5" s="170"/>
    </row>
    <row r="6" spans="1:10" s="56" customFormat="1" ht="30.6" customHeight="1">
      <c r="A6" s="638" t="s">
        <v>258</v>
      </c>
      <c r="B6" s="638"/>
      <c r="C6" s="172" t="s">
        <v>259</v>
      </c>
      <c r="D6" s="172" t="s">
        <v>26</v>
      </c>
      <c r="E6" s="173" t="s">
        <v>260</v>
      </c>
      <c r="F6" s="174">
        <v>28690</v>
      </c>
      <c r="G6" s="175">
        <v>35862.5</v>
      </c>
      <c r="H6" s="176">
        <v>270206</v>
      </c>
      <c r="I6" s="202"/>
      <c r="J6" s="177"/>
    </row>
    <row r="7" spans="1:10" s="56" customFormat="1" ht="30.6" customHeight="1">
      <c r="A7" s="638" t="s">
        <v>261</v>
      </c>
      <c r="B7" s="638"/>
      <c r="C7" s="172" t="s">
        <v>262</v>
      </c>
      <c r="D7" s="172" t="s">
        <v>26</v>
      </c>
      <c r="E7" s="173" t="s">
        <v>263</v>
      </c>
      <c r="F7" s="174">
        <v>29390</v>
      </c>
      <c r="G7" s="175">
        <v>36737.5</v>
      </c>
      <c r="H7" s="176">
        <v>276799</v>
      </c>
      <c r="I7" s="178"/>
      <c r="J7" s="177"/>
    </row>
    <row r="8" spans="1:10" s="56" customFormat="1" ht="30.6" customHeight="1">
      <c r="A8" s="638" t="s">
        <v>264</v>
      </c>
      <c r="B8" s="638"/>
      <c r="C8" s="172" t="s">
        <v>265</v>
      </c>
      <c r="D8" s="172" t="s">
        <v>26</v>
      </c>
      <c r="E8" s="173" t="s">
        <v>266</v>
      </c>
      <c r="F8" s="174">
        <v>30290</v>
      </c>
      <c r="G8" s="175">
        <v>37862.5</v>
      </c>
      <c r="H8" s="176">
        <v>285275</v>
      </c>
      <c r="I8" s="178"/>
      <c r="J8" s="177"/>
    </row>
    <row r="9" spans="1:10" s="56" customFormat="1" ht="30.6" customHeight="1">
      <c r="A9" s="638" t="s">
        <v>267</v>
      </c>
      <c r="B9" s="638"/>
      <c r="C9" s="172" t="s">
        <v>268</v>
      </c>
      <c r="D9" s="172" t="s">
        <v>26</v>
      </c>
      <c r="E9" s="173" t="s">
        <v>260</v>
      </c>
      <c r="F9" s="174">
        <v>29290</v>
      </c>
      <c r="G9" s="175">
        <v>36612.5</v>
      </c>
      <c r="H9" s="176">
        <v>275857</v>
      </c>
      <c r="I9" s="178"/>
      <c r="J9" s="177"/>
    </row>
    <row r="10" spans="1:10" s="56" customFormat="1" ht="30.6" customHeight="1">
      <c r="A10" s="638" t="s">
        <v>269</v>
      </c>
      <c r="B10" s="638"/>
      <c r="C10" s="172" t="s">
        <v>270</v>
      </c>
      <c r="D10" s="172" t="s">
        <v>26</v>
      </c>
      <c r="E10" s="173" t="s">
        <v>263</v>
      </c>
      <c r="F10" s="174">
        <v>29990</v>
      </c>
      <c r="G10" s="175">
        <v>37487.5</v>
      </c>
      <c r="H10" s="176">
        <v>282450</v>
      </c>
      <c r="I10" s="178"/>
      <c r="J10" s="177"/>
    </row>
    <row r="11" spans="1:10" s="56" customFormat="1" ht="30.6" customHeight="1">
      <c r="A11" s="638" t="s">
        <v>271</v>
      </c>
      <c r="B11" s="638"/>
      <c r="C11" s="172" t="s">
        <v>272</v>
      </c>
      <c r="D11" s="172" t="s">
        <v>26</v>
      </c>
      <c r="E11" s="173" t="s">
        <v>266</v>
      </c>
      <c r="F11" s="174">
        <v>30890</v>
      </c>
      <c r="G11" s="175">
        <v>38612.5</v>
      </c>
      <c r="H11" s="176">
        <v>290926</v>
      </c>
      <c r="I11" s="178"/>
      <c r="J11" s="177"/>
    </row>
    <row r="12" spans="1:10" s="56" customFormat="1" ht="30.6" customHeight="1">
      <c r="A12" s="638" t="s">
        <v>273</v>
      </c>
      <c r="B12" s="638"/>
      <c r="C12" s="172" t="s">
        <v>274</v>
      </c>
      <c r="D12" s="172" t="s">
        <v>26</v>
      </c>
      <c r="E12" s="173" t="s">
        <v>260</v>
      </c>
      <c r="F12" s="174">
        <v>29790</v>
      </c>
      <c r="G12" s="175">
        <v>37237.5</v>
      </c>
      <c r="H12" s="176">
        <v>280566</v>
      </c>
      <c r="I12" s="178"/>
      <c r="J12" s="177"/>
    </row>
    <row r="13" spans="1:10" s="75" customFormat="1" ht="30.6" customHeight="1">
      <c r="A13" s="638" t="s">
        <v>275</v>
      </c>
      <c r="B13" s="638"/>
      <c r="C13" s="172" t="s">
        <v>276</v>
      </c>
      <c r="D13" s="172" t="s">
        <v>26</v>
      </c>
      <c r="E13" s="173" t="s">
        <v>263</v>
      </c>
      <c r="F13" s="174">
        <v>30190</v>
      </c>
      <c r="G13" s="175">
        <v>37737.5</v>
      </c>
      <c r="H13" s="176">
        <v>284333</v>
      </c>
      <c r="I13" s="178"/>
      <c r="J13" s="177"/>
    </row>
    <row r="14" spans="1:10" s="75" customFormat="1" ht="30.6" customHeight="1">
      <c r="A14" s="638" t="s">
        <v>277</v>
      </c>
      <c r="B14" s="638"/>
      <c r="C14" s="172" t="s">
        <v>278</v>
      </c>
      <c r="D14" s="172" t="s">
        <v>26</v>
      </c>
      <c r="E14" s="173" t="s">
        <v>266</v>
      </c>
      <c r="F14" s="174">
        <v>31390</v>
      </c>
      <c r="G14" s="175">
        <v>39237.5</v>
      </c>
      <c r="H14" s="176">
        <v>295635</v>
      </c>
      <c r="I14" s="178"/>
      <c r="J14" s="177"/>
    </row>
    <row r="15" spans="1:10" s="75" customFormat="1" ht="30.6" customHeight="1">
      <c r="A15" s="638" t="s">
        <v>279</v>
      </c>
      <c r="B15" s="638"/>
      <c r="C15" s="172" t="s">
        <v>280</v>
      </c>
      <c r="D15" s="172" t="s">
        <v>26</v>
      </c>
      <c r="E15" s="173" t="s">
        <v>281</v>
      </c>
      <c r="F15" s="174">
        <v>34090</v>
      </c>
      <c r="G15" s="175">
        <v>42612.5</v>
      </c>
      <c r="H15" s="176">
        <v>321064</v>
      </c>
      <c r="I15" s="178"/>
      <c r="J15" s="177"/>
    </row>
    <row r="16" spans="1:10" s="41" customFormat="1" ht="28.9" customHeight="1">
      <c r="A16" s="169" t="s">
        <v>181</v>
      </c>
      <c r="B16" s="170"/>
      <c r="C16" s="170"/>
      <c r="D16" s="170"/>
      <c r="E16" s="170"/>
      <c r="F16" s="179"/>
      <c r="G16" s="180"/>
      <c r="H16" s="181"/>
      <c r="I16" s="183"/>
      <c r="J16" s="182"/>
    </row>
    <row r="17" spans="1:10" s="75" customFormat="1" ht="31.9" customHeight="1">
      <c r="A17" s="638" t="s">
        <v>282</v>
      </c>
      <c r="B17" s="638"/>
      <c r="C17" s="172" t="s">
        <v>283</v>
      </c>
      <c r="D17" s="172" t="s">
        <v>26</v>
      </c>
      <c r="E17" s="173" t="s">
        <v>263</v>
      </c>
      <c r="F17" s="174">
        <v>34690</v>
      </c>
      <c r="G17" s="175">
        <v>43362.5</v>
      </c>
      <c r="H17" s="176">
        <v>326715</v>
      </c>
      <c r="I17" s="178"/>
      <c r="J17" s="177"/>
    </row>
    <row r="18" spans="1:10" s="75" customFormat="1" ht="31.9" customHeight="1">
      <c r="A18" s="638" t="s">
        <v>284</v>
      </c>
      <c r="B18" s="638"/>
      <c r="C18" s="172" t="s">
        <v>285</v>
      </c>
      <c r="D18" s="172" t="s">
        <v>26</v>
      </c>
      <c r="E18" s="173" t="s">
        <v>266</v>
      </c>
      <c r="F18" s="174">
        <v>35590</v>
      </c>
      <c r="G18" s="175">
        <v>44487.5</v>
      </c>
      <c r="H18" s="176">
        <v>335191</v>
      </c>
      <c r="I18" s="178"/>
      <c r="J18" s="177"/>
    </row>
    <row r="19" spans="1:10" ht="24" customHeight="1">
      <c r="A19" s="63"/>
      <c r="B19" s="63"/>
      <c r="C19" s="63"/>
      <c r="D19" s="63"/>
      <c r="E19" s="63"/>
      <c r="F19" s="63"/>
      <c r="G19" s="63"/>
      <c r="H19" s="7"/>
    </row>
    <row r="20" spans="1:10" ht="20.25">
      <c r="A20" s="63" t="s">
        <v>286</v>
      </c>
      <c r="B20" s="63"/>
      <c r="C20" s="63"/>
      <c r="D20" s="63"/>
      <c r="E20" s="63"/>
      <c r="F20" s="203"/>
      <c r="G20" s="203"/>
      <c r="H20" s="184"/>
    </row>
    <row r="21" spans="1:10" ht="20.25">
      <c r="A21" s="41"/>
      <c r="B21" s="63"/>
      <c r="C21" s="63"/>
      <c r="D21" s="63"/>
      <c r="E21" s="63"/>
      <c r="F21" s="63"/>
      <c r="G21" s="63"/>
      <c r="H21" s="5"/>
    </row>
    <row r="22" spans="1:10" ht="20.25">
      <c r="A22" s="63"/>
      <c r="B22" s="63"/>
      <c r="C22" s="63"/>
      <c r="D22" s="63"/>
      <c r="E22" s="63"/>
      <c r="F22" s="63"/>
      <c r="G22" s="63"/>
      <c r="H22" s="5"/>
    </row>
    <row r="23" spans="1:10" ht="20.25">
      <c r="A23" s="204"/>
      <c r="B23" s="63"/>
      <c r="C23" s="63"/>
      <c r="D23" s="63"/>
      <c r="E23" s="63"/>
      <c r="F23" s="63"/>
      <c r="G23" s="63"/>
      <c r="H23" s="5"/>
    </row>
    <row r="24" spans="1:10" ht="20.25">
      <c r="A24" s="205"/>
      <c r="B24" s="63"/>
      <c r="C24" s="63"/>
      <c r="D24" s="63"/>
      <c r="E24" s="63"/>
      <c r="F24" s="63"/>
      <c r="G24" s="63"/>
      <c r="H24" s="5"/>
    </row>
    <row r="25" spans="1:10" ht="20.25">
      <c r="A25" s="205" t="s">
        <v>4</v>
      </c>
      <c r="B25" s="63"/>
      <c r="C25" s="63"/>
      <c r="D25" s="63"/>
      <c r="E25" s="63"/>
      <c r="F25" s="63"/>
      <c r="G25" s="63"/>
      <c r="H25" s="5"/>
    </row>
    <row r="26" spans="1:10" ht="20.25">
      <c r="A26" s="205" t="s">
        <v>84</v>
      </c>
      <c r="B26" s="63"/>
      <c r="C26" s="63"/>
      <c r="D26" s="63"/>
      <c r="E26" s="63"/>
      <c r="F26" s="63"/>
      <c r="G26" s="63"/>
      <c r="H26" s="5"/>
    </row>
    <row r="27" spans="1:10" ht="20.25">
      <c r="A27" s="204" t="s">
        <v>5</v>
      </c>
      <c r="B27" s="63"/>
      <c r="C27" s="63"/>
      <c r="D27" s="63"/>
      <c r="E27" s="63"/>
      <c r="F27" s="63"/>
      <c r="G27" s="63"/>
      <c r="H27" s="5"/>
    </row>
    <row r="28" spans="1:10" ht="20.25">
      <c r="A28" s="205" t="s">
        <v>6</v>
      </c>
      <c r="B28" s="63"/>
      <c r="C28" s="63"/>
      <c r="D28" s="63"/>
      <c r="E28" s="63"/>
      <c r="F28" s="63"/>
      <c r="G28" s="63"/>
      <c r="H28" s="5"/>
    </row>
    <row r="29" spans="1:10" ht="20.25">
      <c r="A29" s="63"/>
      <c r="B29" s="63"/>
      <c r="C29" s="63"/>
      <c r="D29" s="63"/>
      <c r="E29" s="63"/>
      <c r="F29" s="63"/>
      <c r="G29" s="63"/>
      <c r="H29" s="5"/>
    </row>
    <row r="30" spans="1:10" ht="20.25">
      <c r="A30" s="63"/>
      <c r="B30" s="63"/>
      <c r="C30" s="63"/>
      <c r="D30" s="63"/>
      <c r="E30" s="63"/>
      <c r="F30" s="63"/>
      <c r="G30" s="63"/>
      <c r="H30" s="5"/>
    </row>
    <row r="31" spans="1:10" ht="20.25">
      <c r="A31" s="63"/>
      <c r="B31" s="63"/>
      <c r="C31" s="63"/>
      <c r="D31" s="63"/>
      <c r="E31" s="63"/>
      <c r="F31" s="63"/>
      <c r="G31" s="63"/>
      <c r="H31" s="5"/>
    </row>
    <row r="32" spans="1:10" ht="20.25">
      <c r="A32" s="63"/>
      <c r="B32" s="63"/>
      <c r="C32" s="63"/>
      <c r="D32" s="63"/>
      <c r="E32" s="63"/>
      <c r="F32" s="63"/>
      <c r="G32" s="63"/>
      <c r="H32" s="5"/>
    </row>
    <row r="33" spans="1:8" ht="20.25">
      <c r="A33" s="63"/>
      <c r="B33" s="63"/>
      <c r="C33" s="63"/>
      <c r="D33" s="63"/>
      <c r="E33" s="63"/>
      <c r="F33" s="63"/>
      <c r="G33" s="63"/>
      <c r="H33" s="5"/>
    </row>
    <row r="34" spans="1:8" ht="20.25">
      <c r="A34" s="63"/>
      <c r="B34" s="63"/>
      <c r="C34" s="63"/>
      <c r="D34" s="63"/>
      <c r="E34" s="63"/>
      <c r="F34" s="63"/>
      <c r="G34" s="63"/>
      <c r="H34" s="5"/>
    </row>
    <row r="35" spans="1:8" ht="20.25">
      <c r="A35" s="63"/>
      <c r="B35" s="63"/>
      <c r="C35" s="63"/>
      <c r="D35" s="63"/>
      <c r="E35" s="63"/>
      <c r="F35" s="63"/>
      <c r="G35" s="63"/>
      <c r="H35" s="5"/>
    </row>
    <row r="36" spans="1:8" ht="20.25">
      <c r="A36" s="63"/>
      <c r="B36" s="63"/>
      <c r="C36" s="63"/>
      <c r="D36" s="63"/>
      <c r="E36" s="63"/>
      <c r="F36" s="63"/>
      <c r="G36" s="63"/>
      <c r="H36" s="5"/>
    </row>
    <row r="37" spans="1:8" ht="20.25">
      <c r="A37" s="63"/>
      <c r="B37" s="63"/>
      <c r="C37" s="63"/>
      <c r="D37" s="63"/>
      <c r="E37" s="63"/>
      <c r="F37" s="63"/>
      <c r="G37" s="63"/>
      <c r="H37" s="5"/>
    </row>
    <row r="38" spans="1:8" ht="20.25">
      <c r="A38" s="63"/>
      <c r="B38" s="63"/>
      <c r="C38" s="63"/>
      <c r="D38" s="63"/>
      <c r="E38" s="63"/>
      <c r="F38" s="63"/>
      <c r="G38" s="63"/>
      <c r="H38" s="7"/>
    </row>
    <row r="39" spans="1:8" ht="20.25">
      <c r="A39" s="63"/>
      <c r="B39" s="63"/>
      <c r="C39" s="63"/>
      <c r="D39" s="63"/>
      <c r="E39" s="63"/>
      <c r="F39" s="63"/>
      <c r="G39" s="63"/>
      <c r="H39" s="7"/>
    </row>
    <row r="40" spans="1:8" ht="20.25">
      <c r="A40" s="63"/>
      <c r="B40" s="63"/>
      <c r="C40" s="63"/>
      <c r="D40" s="63"/>
      <c r="E40" s="63"/>
      <c r="F40" s="63"/>
      <c r="G40" s="63"/>
      <c r="H40" s="7"/>
    </row>
    <row r="41" spans="1:8" ht="20.25">
      <c r="A41" s="63" t="s">
        <v>8</v>
      </c>
      <c r="B41" s="63"/>
      <c r="C41" s="63"/>
      <c r="D41" s="63"/>
      <c r="E41" s="63"/>
      <c r="F41" s="63"/>
      <c r="G41" s="63"/>
      <c r="H41" s="7"/>
    </row>
    <row r="42" spans="1:8">
      <c r="A42" s="5"/>
      <c r="B42" s="5"/>
      <c r="C42" s="5"/>
      <c r="D42" s="5"/>
      <c r="E42" s="5"/>
      <c r="F42" s="5"/>
      <c r="G42" s="5"/>
      <c r="H42" s="5"/>
    </row>
    <row r="43" spans="1:8">
      <c r="A43" s="5"/>
      <c r="B43" s="5"/>
      <c r="C43" s="5"/>
      <c r="D43" s="5"/>
      <c r="E43" s="5"/>
      <c r="F43" s="5"/>
      <c r="G43" s="5"/>
      <c r="H43" s="5"/>
    </row>
    <row r="44" spans="1:8">
      <c r="A44" s="5"/>
      <c r="B44" s="5"/>
      <c r="C44" s="5"/>
      <c r="D44" s="5"/>
      <c r="E44" s="5"/>
      <c r="F44" s="5"/>
      <c r="G44" s="5"/>
      <c r="H44" s="5"/>
    </row>
  </sheetData>
  <mergeCells count="14">
    <mergeCell ref="A9:B9"/>
    <mergeCell ref="A4:B4"/>
    <mergeCell ref="G4:H4"/>
    <mergeCell ref="A6:B6"/>
    <mergeCell ref="A7:B7"/>
    <mergeCell ref="A8:B8"/>
    <mergeCell ref="A17:B17"/>
    <mergeCell ref="A18:B18"/>
    <mergeCell ref="A10:B10"/>
    <mergeCell ref="A11:B11"/>
    <mergeCell ref="A12:B12"/>
    <mergeCell ref="A13:B13"/>
    <mergeCell ref="A14:B14"/>
    <mergeCell ref="A15:B15"/>
  </mergeCells>
  <conditionalFormatting sqref="F6:H15 F17:H23">
    <cfRule type="containsText" dxfId="88" priority="1" operator="containsText" text="NE">
      <formula>NOT(ISERROR(SEARCH("NE",F6)))</formula>
    </cfRule>
  </conditionalFormatting>
  <pageMargins left="0.7" right="0.7" top="0.75" bottom="0.75" header="0.3" footer="0.3"/>
  <pageSetup paperSize="9" scale="45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FC44-E4E2-4564-A29A-FE55B7308BF0}">
  <sheetPr>
    <tabColor theme="4" tint="0.79998168889431442"/>
    <pageSetUpPr fitToPage="1"/>
  </sheetPr>
  <dimension ref="A1:R206"/>
  <sheetViews>
    <sheetView view="pageBreakPreview" zoomScale="120" zoomScaleNormal="55" zoomScaleSheetLayoutView="120" zoomScalePageLayoutView="90" workbookViewId="0">
      <selection activeCell="S12" sqref="S12"/>
    </sheetView>
  </sheetViews>
  <sheetFormatPr defaultColWidth="9.140625" defaultRowHeight="14.25"/>
  <cols>
    <col min="1" max="2" width="9.140625" style="3"/>
    <col min="3" max="3" width="9.7109375" style="3" customWidth="1"/>
    <col min="4" max="4" width="9.140625" style="3"/>
    <col min="5" max="5" width="9.140625" style="3" bestFit="1" customWidth="1"/>
    <col min="6" max="6" width="3.7109375" style="3" customWidth="1"/>
    <col min="7" max="7" width="7.42578125" style="3" customWidth="1"/>
    <col min="8" max="8" width="12.7109375" style="3" customWidth="1"/>
    <col min="9" max="9" width="3.5703125" style="3" customWidth="1"/>
    <col min="10" max="11" width="4.42578125" style="3" customWidth="1"/>
    <col min="12" max="12" width="13.85546875" style="3" customWidth="1"/>
    <col min="13" max="13" width="17.5703125" style="3" customWidth="1"/>
    <col min="14" max="14" width="12.42578125" style="3" customWidth="1"/>
    <col min="15" max="15" width="18.7109375" style="3" bestFit="1" customWidth="1"/>
    <col min="16" max="16" width="3.85546875" style="3" customWidth="1"/>
    <col min="17" max="17" width="14.42578125" style="3" customWidth="1"/>
    <col min="18" max="18" width="10.7109375" style="3" bestFit="1" customWidth="1"/>
    <col min="19" max="16384" width="9.140625" style="3"/>
  </cols>
  <sheetData>
    <row r="1" spans="1:18" ht="24.75" customHeight="1">
      <c r="A1" s="1" t="s">
        <v>257</v>
      </c>
      <c r="B1" s="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8" ht="0.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90"/>
      <c r="M2" s="590"/>
      <c r="N2" s="590"/>
    </row>
    <row r="3" spans="1:18" ht="25.5">
      <c r="A3" s="4" t="s">
        <v>85</v>
      </c>
      <c r="B3" s="5"/>
      <c r="C3" s="5"/>
      <c r="D3" s="5"/>
      <c r="E3" s="5"/>
      <c r="F3" s="5"/>
      <c r="G3" s="5"/>
      <c r="H3" s="5"/>
      <c r="I3" s="5"/>
      <c r="J3" s="5"/>
      <c r="K3" s="5"/>
      <c r="L3" s="80"/>
      <c r="M3" s="80"/>
      <c r="N3" s="80"/>
    </row>
    <row r="4" spans="1:18" ht="15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51" t="s">
        <v>88</v>
      </c>
      <c r="M4" s="652"/>
      <c r="N4" s="653"/>
    </row>
    <row r="5" spans="1:18" ht="57.75" customHeight="1">
      <c r="A5" s="5"/>
      <c r="B5" s="5"/>
      <c r="C5" s="5"/>
      <c r="D5" s="5"/>
      <c r="E5" s="5"/>
      <c r="F5" s="5"/>
      <c r="G5" s="5"/>
      <c r="H5" s="5"/>
      <c r="I5" s="186" t="s">
        <v>287</v>
      </c>
      <c r="J5" s="186" t="s">
        <v>288</v>
      </c>
      <c r="K5" s="187" t="s">
        <v>187</v>
      </c>
      <c r="L5" s="188" t="s">
        <v>112</v>
      </c>
      <c r="M5" s="651" t="s">
        <v>188</v>
      </c>
      <c r="N5" s="653"/>
    </row>
    <row r="6" spans="1:18">
      <c r="A6" s="646" t="s">
        <v>9</v>
      </c>
      <c r="B6" s="647"/>
      <c r="C6" s="647"/>
      <c r="D6" s="647"/>
      <c r="E6" s="647"/>
      <c r="F6" s="647"/>
      <c r="G6" s="647"/>
      <c r="H6" s="14" t="s">
        <v>14</v>
      </c>
      <c r="I6" s="14"/>
      <c r="J6" s="14"/>
      <c r="K6" s="14"/>
      <c r="L6" s="14"/>
      <c r="M6" s="14"/>
      <c r="N6" s="14"/>
    </row>
    <row r="7" spans="1:18" ht="64.5" customHeight="1">
      <c r="A7" s="643" t="s">
        <v>289</v>
      </c>
      <c r="B7" s="644"/>
      <c r="C7" s="644"/>
      <c r="D7" s="644"/>
      <c r="E7" s="644"/>
      <c r="F7" s="644"/>
      <c r="G7" s="645"/>
      <c r="H7" s="189" t="s">
        <v>290</v>
      </c>
      <c r="I7" s="189" t="s">
        <v>291</v>
      </c>
      <c r="J7" s="189" t="s">
        <v>116</v>
      </c>
      <c r="K7" s="189" t="s">
        <v>116</v>
      </c>
      <c r="L7" s="190">
        <f>M7/1.25</f>
        <v>199</v>
      </c>
      <c r="M7" s="191">
        <v>248.75</v>
      </c>
      <c r="N7" s="192">
        <f>$M7*$O$7</f>
        <v>1874.2068750000001</v>
      </c>
      <c r="O7" s="206">
        <v>7.5345000000000004</v>
      </c>
      <c r="Q7" s="207"/>
      <c r="R7" s="23"/>
    </row>
    <row r="8" spans="1:18" ht="50.25" customHeight="1">
      <c r="A8" s="643" t="s">
        <v>292</v>
      </c>
      <c r="B8" s="644"/>
      <c r="C8" s="644"/>
      <c r="D8" s="644"/>
      <c r="E8" s="644"/>
      <c r="F8" s="644"/>
      <c r="G8" s="645"/>
      <c r="H8" s="189" t="s">
        <v>293</v>
      </c>
      <c r="I8" s="189" t="s">
        <v>294</v>
      </c>
      <c r="J8" s="189" t="s">
        <v>116</v>
      </c>
      <c r="K8" s="189" t="s">
        <v>116</v>
      </c>
      <c r="L8" s="190">
        <f t="shared" ref="L8:L37" si="0">M8/1.25</f>
        <v>99</v>
      </c>
      <c r="M8" s="191">
        <v>123.75</v>
      </c>
      <c r="N8" s="192">
        <f t="shared" ref="N8:N37" si="1">$M8*$O$7</f>
        <v>932.39437500000008</v>
      </c>
      <c r="O8" s="208"/>
      <c r="Q8" s="207"/>
      <c r="R8" s="23"/>
    </row>
    <row r="9" spans="1:18" ht="15" customHeight="1">
      <c r="A9" s="643" t="s">
        <v>193</v>
      </c>
      <c r="B9" s="644"/>
      <c r="C9" s="644"/>
      <c r="D9" s="644"/>
      <c r="E9" s="644"/>
      <c r="F9" s="644"/>
      <c r="G9" s="645"/>
      <c r="H9" s="189" t="s">
        <v>194</v>
      </c>
      <c r="I9" s="189" t="s">
        <v>34</v>
      </c>
      <c r="J9" s="189" t="s">
        <v>116</v>
      </c>
      <c r="K9" s="189" t="s">
        <v>116</v>
      </c>
      <c r="L9" s="190">
        <f t="shared" si="0"/>
        <v>250</v>
      </c>
      <c r="M9" s="191">
        <v>312.5</v>
      </c>
      <c r="N9" s="192">
        <f t="shared" si="1"/>
        <v>2354.53125</v>
      </c>
      <c r="O9" s="23"/>
      <c r="Q9" s="207"/>
      <c r="R9" s="23"/>
    </row>
    <row r="10" spans="1:18" ht="15" customHeight="1">
      <c r="A10" s="643" t="s">
        <v>295</v>
      </c>
      <c r="B10" s="644"/>
      <c r="C10" s="644"/>
      <c r="D10" s="644"/>
      <c r="E10" s="644"/>
      <c r="F10" s="644"/>
      <c r="G10" s="645"/>
      <c r="H10" s="189" t="s">
        <v>196</v>
      </c>
      <c r="I10" s="189" t="s">
        <v>34</v>
      </c>
      <c r="J10" s="189" t="s">
        <v>116</v>
      </c>
      <c r="K10" s="189" t="s">
        <v>116</v>
      </c>
      <c r="L10" s="190">
        <f t="shared" si="0"/>
        <v>50</v>
      </c>
      <c r="M10" s="191">
        <v>62.5</v>
      </c>
      <c r="N10" s="192">
        <f t="shared" si="1"/>
        <v>470.90625</v>
      </c>
      <c r="O10" s="23"/>
      <c r="Q10" s="207"/>
      <c r="R10" s="23"/>
    </row>
    <row r="11" spans="1:18" ht="15" customHeight="1">
      <c r="A11" s="643" t="s">
        <v>296</v>
      </c>
      <c r="B11" s="644"/>
      <c r="C11" s="644"/>
      <c r="D11" s="644"/>
      <c r="E11" s="644"/>
      <c r="F11" s="644"/>
      <c r="G11" s="645"/>
      <c r="H11" s="189" t="s">
        <v>297</v>
      </c>
      <c r="I11" s="189" t="s">
        <v>34</v>
      </c>
      <c r="J11" s="189" t="s">
        <v>116</v>
      </c>
      <c r="K11" s="189" t="s">
        <v>116</v>
      </c>
      <c r="L11" s="190">
        <f t="shared" si="0"/>
        <v>190</v>
      </c>
      <c r="M11" s="191">
        <v>237.5</v>
      </c>
      <c r="N11" s="192">
        <f t="shared" si="1"/>
        <v>1789.4437500000001</v>
      </c>
      <c r="O11" s="23"/>
      <c r="Q11" s="207"/>
      <c r="R11" s="23"/>
    </row>
    <row r="12" spans="1:18" ht="15" customHeight="1">
      <c r="A12" s="643" t="s">
        <v>298</v>
      </c>
      <c r="B12" s="644"/>
      <c r="C12" s="644"/>
      <c r="D12" s="644"/>
      <c r="E12" s="644"/>
      <c r="F12" s="644"/>
      <c r="G12" s="645"/>
      <c r="H12" s="189" t="s">
        <v>299</v>
      </c>
      <c r="I12" s="189" t="s">
        <v>34</v>
      </c>
      <c r="J12" s="189" t="s">
        <v>116</v>
      </c>
      <c r="K12" s="189" t="s">
        <v>116</v>
      </c>
      <c r="L12" s="190">
        <f t="shared" si="0"/>
        <v>590</v>
      </c>
      <c r="M12" s="191">
        <v>737.5</v>
      </c>
      <c r="N12" s="192">
        <f t="shared" si="1"/>
        <v>5556.6937500000004</v>
      </c>
      <c r="O12" s="23"/>
      <c r="Q12" s="207"/>
      <c r="R12" s="23"/>
    </row>
    <row r="13" spans="1:18" ht="15" customHeight="1">
      <c r="A13" s="643" t="s">
        <v>300</v>
      </c>
      <c r="B13" s="644"/>
      <c r="C13" s="644"/>
      <c r="D13" s="644"/>
      <c r="E13" s="644"/>
      <c r="F13" s="644"/>
      <c r="G13" s="645"/>
      <c r="H13" s="189" t="s">
        <v>301</v>
      </c>
      <c r="I13" s="189" t="s">
        <v>34</v>
      </c>
      <c r="J13" s="189" t="s">
        <v>116</v>
      </c>
      <c r="K13" s="189" t="s">
        <v>116</v>
      </c>
      <c r="L13" s="190">
        <f t="shared" si="0"/>
        <v>1000</v>
      </c>
      <c r="M13" s="191">
        <v>1250</v>
      </c>
      <c r="N13" s="192">
        <f t="shared" si="1"/>
        <v>9418.125</v>
      </c>
      <c r="O13" s="23"/>
      <c r="Q13" s="207"/>
      <c r="R13" s="23"/>
    </row>
    <row r="14" spans="1:18" ht="15" customHeight="1">
      <c r="A14" s="643" t="s">
        <v>302</v>
      </c>
      <c r="B14" s="644"/>
      <c r="C14" s="644"/>
      <c r="D14" s="644"/>
      <c r="E14" s="644"/>
      <c r="F14" s="644"/>
      <c r="G14" s="645"/>
      <c r="H14" s="189" t="s">
        <v>303</v>
      </c>
      <c r="I14" s="189" t="s">
        <v>34</v>
      </c>
      <c r="J14" s="189" t="s">
        <v>117</v>
      </c>
      <c r="K14" s="189" t="s">
        <v>116</v>
      </c>
      <c r="L14" s="190">
        <f t="shared" si="0"/>
        <v>50</v>
      </c>
      <c r="M14" s="191">
        <v>62.5</v>
      </c>
      <c r="N14" s="192">
        <f t="shared" si="1"/>
        <v>470.90625</v>
      </c>
      <c r="O14" s="23"/>
      <c r="Q14" s="207"/>
      <c r="R14" s="23"/>
    </row>
    <row r="15" spans="1:18" ht="15" customHeight="1">
      <c r="A15" s="643" t="s">
        <v>199</v>
      </c>
      <c r="B15" s="644"/>
      <c r="C15" s="644"/>
      <c r="D15" s="644"/>
      <c r="E15" s="644"/>
      <c r="F15" s="644"/>
      <c r="G15" s="645"/>
      <c r="H15" s="189" t="s">
        <v>200</v>
      </c>
      <c r="I15" s="189" t="s">
        <v>34</v>
      </c>
      <c r="J15" s="189" t="s">
        <v>116</v>
      </c>
      <c r="K15" s="189" t="s">
        <v>116</v>
      </c>
      <c r="L15" s="190">
        <f t="shared" si="0"/>
        <v>430</v>
      </c>
      <c r="M15" s="191">
        <v>537.5</v>
      </c>
      <c r="N15" s="192">
        <f t="shared" si="1"/>
        <v>4049.7937500000003</v>
      </c>
      <c r="O15" s="23"/>
      <c r="Q15" s="207"/>
      <c r="R15" s="23"/>
    </row>
    <row r="16" spans="1:18" ht="15" customHeight="1">
      <c r="A16" s="643" t="s">
        <v>201</v>
      </c>
      <c r="B16" s="644"/>
      <c r="C16" s="644"/>
      <c r="D16" s="644"/>
      <c r="E16" s="644"/>
      <c r="F16" s="644"/>
      <c r="G16" s="645"/>
      <c r="H16" s="189" t="s">
        <v>202</v>
      </c>
      <c r="I16" s="189" t="s">
        <v>34</v>
      </c>
      <c r="J16" s="189" t="s">
        <v>116</v>
      </c>
      <c r="K16" s="189" t="s">
        <v>116</v>
      </c>
      <c r="L16" s="190">
        <f t="shared" si="0"/>
        <v>390</v>
      </c>
      <c r="M16" s="191">
        <v>487.5</v>
      </c>
      <c r="N16" s="192">
        <f t="shared" si="1"/>
        <v>3673.0687500000004</v>
      </c>
      <c r="O16" s="23"/>
      <c r="Q16" s="207"/>
      <c r="R16" s="23"/>
    </row>
    <row r="17" spans="1:18" ht="15" customHeight="1">
      <c r="A17" s="643" t="s">
        <v>203</v>
      </c>
      <c r="B17" s="644"/>
      <c r="C17" s="644"/>
      <c r="D17" s="644"/>
      <c r="E17" s="644"/>
      <c r="F17" s="644"/>
      <c r="G17" s="645"/>
      <c r="H17" s="189" t="s">
        <v>204</v>
      </c>
      <c r="I17" s="189" t="s">
        <v>34</v>
      </c>
      <c r="J17" s="189" t="s">
        <v>116</v>
      </c>
      <c r="K17" s="189" t="s">
        <v>116</v>
      </c>
      <c r="L17" s="190">
        <f t="shared" si="0"/>
        <v>140</v>
      </c>
      <c r="M17" s="191">
        <v>175</v>
      </c>
      <c r="N17" s="192">
        <f t="shared" si="1"/>
        <v>1318.5375000000001</v>
      </c>
      <c r="O17" s="23"/>
      <c r="Q17" s="207"/>
      <c r="R17" s="23"/>
    </row>
    <row r="18" spans="1:18" ht="14.25" customHeight="1">
      <c r="A18" s="646" t="s">
        <v>11</v>
      </c>
      <c r="B18" s="647"/>
      <c r="C18" s="647"/>
      <c r="D18" s="647"/>
      <c r="E18" s="647"/>
      <c r="F18" s="647"/>
      <c r="G18" s="647"/>
      <c r="H18" s="14" t="s">
        <v>14</v>
      </c>
      <c r="I18" s="14"/>
      <c r="J18" s="14"/>
      <c r="K18" s="14"/>
      <c r="L18" s="30"/>
      <c r="M18" s="30"/>
      <c r="N18" s="30"/>
      <c r="O18" s="23"/>
      <c r="Q18" s="207"/>
      <c r="R18" s="23"/>
    </row>
    <row r="19" spans="1:18" ht="14.25" customHeight="1">
      <c r="A19" s="643" t="s">
        <v>304</v>
      </c>
      <c r="B19" s="644"/>
      <c r="C19" s="644"/>
      <c r="D19" s="644"/>
      <c r="E19" s="644"/>
      <c r="F19" s="644"/>
      <c r="G19" s="645"/>
      <c r="H19" s="189" t="s">
        <v>305</v>
      </c>
      <c r="I19" s="189" t="s">
        <v>34</v>
      </c>
      <c r="J19" s="189" t="s">
        <v>116</v>
      </c>
      <c r="K19" s="189" t="s">
        <v>116</v>
      </c>
      <c r="L19" s="190">
        <f t="shared" si="0"/>
        <v>100</v>
      </c>
      <c r="M19" s="191">
        <v>125</v>
      </c>
      <c r="N19" s="192">
        <f t="shared" si="1"/>
        <v>941.8125</v>
      </c>
      <c r="O19" s="23"/>
      <c r="Q19" s="207"/>
      <c r="R19" s="23"/>
    </row>
    <row r="20" spans="1:18" ht="14.25" customHeight="1">
      <c r="A20" s="643" t="s">
        <v>306</v>
      </c>
      <c r="B20" s="644"/>
      <c r="C20" s="644"/>
      <c r="D20" s="644"/>
      <c r="E20" s="644"/>
      <c r="F20" s="644"/>
      <c r="G20" s="645"/>
      <c r="H20" s="189" t="s">
        <v>307</v>
      </c>
      <c r="I20" s="189" t="s">
        <v>34</v>
      </c>
      <c r="J20" s="189" t="s">
        <v>116</v>
      </c>
      <c r="K20" s="189" t="s">
        <v>116</v>
      </c>
      <c r="L20" s="190">
        <f t="shared" si="0"/>
        <v>50</v>
      </c>
      <c r="M20" s="191">
        <v>62.5</v>
      </c>
      <c r="N20" s="192">
        <f t="shared" si="1"/>
        <v>470.90625</v>
      </c>
      <c r="O20" s="23"/>
      <c r="Q20" s="207"/>
      <c r="R20" s="23"/>
    </row>
    <row r="21" spans="1:18" ht="14.25" customHeight="1">
      <c r="A21" s="643" t="s">
        <v>308</v>
      </c>
      <c r="B21" s="644"/>
      <c r="C21" s="644"/>
      <c r="D21" s="644"/>
      <c r="E21" s="644"/>
      <c r="F21" s="644"/>
      <c r="G21" s="645"/>
      <c r="H21" s="189" t="s">
        <v>309</v>
      </c>
      <c r="I21" s="189" t="s">
        <v>34</v>
      </c>
      <c r="J21" s="189" t="s">
        <v>116</v>
      </c>
      <c r="K21" s="189" t="s">
        <v>117</v>
      </c>
      <c r="L21" s="190">
        <f t="shared" si="0"/>
        <v>80</v>
      </c>
      <c r="M21" s="191">
        <v>100</v>
      </c>
      <c r="N21" s="192">
        <f t="shared" si="1"/>
        <v>753.45</v>
      </c>
      <c r="O21" s="23"/>
      <c r="Q21" s="207"/>
      <c r="R21" s="23"/>
    </row>
    <row r="22" spans="1:18" ht="14.25" customHeight="1">
      <c r="A22" s="643" t="s">
        <v>310</v>
      </c>
      <c r="B22" s="644"/>
      <c r="C22" s="644"/>
      <c r="D22" s="644"/>
      <c r="E22" s="644"/>
      <c r="F22" s="644"/>
      <c r="G22" s="645"/>
      <c r="H22" s="189" t="s">
        <v>311</v>
      </c>
      <c r="I22" s="189" t="s">
        <v>34</v>
      </c>
      <c r="J22" s="189" t="s">
        <v>116</v>
      </c>
      <c r="K22" s="189" t="s">
        <v>117</v>
      </c>
      <c r="L22" s="190">
        <f t="shared" si="0"/>
        <v>350</v>
      </c>
      <c r="M22" s="191">
        <v>437.5</v>
      </c>
      <c r="N22" s="192">
        <f t="shared" si="1"/>
        <v>3296.34375</v>
      </c>
      <c r="O22" s="23"/>
      <c r="Q22" s="207"/>
      <c r="R22" s="23"/>
    </row>
    <row r="23" spans="1:18" ht="14.25" customHeight="1">
      <c r="A23" s="643" t="s">
        <v>312</v>
      </c>
      <c r="B23" s="644"/>
      <c r="C23" s="644"/>
      <c r="D23" s="644"/>
      <c r="E23" s="644"/>
      <c r="F23" s="644"/>
      <c r="G23" s="645"/>
      <c r="H23" s="189" t="s">
        <v>313</v>
      </c>
      <c r="I23" s="189" t="s">
        <v>314</v>
      </c>
      <c r="J23" s="189" t="s">
        <v>116</v>
      </c>
      <c r="K23" s="189" t="s">
        <v>116</v>
      </c>
      <c r="L23" s="190">
        <f t="shared" si="0"/>
        <v>240.00000000000006</v>
      </c>
      <c r="M23" s="191">
        <v>300.00000000000006</v>
      </c>
      <c r="N23" s="192">
        <f t="shared" si="1"/>
        <v>2260.3500000000004</v>
      </c>
      <c r="O23" s="23"/>
      <c r="Q23" s="207"/>
      <c r="R23" s="23"/>
    </row>
    <row r="24" spans="1:18" ht="14.25" customHeight="1">
      <c r="A24" s="643" t="s">
        <v>315</v>
      </c>
      <c r="B24" s="644"/>
      <c r="C24" s="644"/>
      <c r="D24" s="644"/>
      <c r="E24" s="644"/>
      <c r="F24" s="644"/>
      <c r="G24" s="645"/>
      <c r="H24" s="189" t="s">
        <v>206</v>
      </c>
      <c r="I24" s="189" t="s">
        <v>314</v>
      </c>
      <c r="J24" s="189" t="s">
        <v>116</v>
      </c>
      <c r="K24" s="189" t="s">
        <v>316</v>
      </c>
      <c r="L24" s="190">
        <f t="shared" si="0"/>
        <v>50</v>
      </c>
      <c r="M24" s="191">
        <v>62.5</v>
      </c>
      <c r="N24" s="192">
        <f t="shared" si="1"/>
        <v>470.90625</v>
      </c>
      <c r="O24" s="23"/>
      <c r="Q24" s="207"/>
      <c r="R24" s="23"/>
    </row>
    <row r="25" spans="1:18" ht="14.25" customHeight="1">
      <c r="A25" s="643" t="s">
        <v>317</v>
      </c>
      <c r="B25" s="644"/>
      <c r="C25" s="644"/>
      <c r="D25" s="644"/>
      <c r="E25" s="644"/>
      <c r="F25" s="644"/>
      <c r="G25" s="645"/>
      <c r="H25" s="189" t="s">
        <v>208</v>
      </c>
      <c r="I25" s="189" t="s">
        <v>314</v>
      </c>
      <c r="J25" s="189" t="s">
        <v>116</v>
      </c>
      <c r="K25" s="189" t="s">
        <v>116</v>
      </c>
      <c r="L25" s="190">
        <f t="shared" si="0"/>
        <v>100</v>
      </c>
      <c r="M25" s="191">
        <v>125</v>
      </c>
      <c r="N25" s="192">
        <f t="shared" si="1"/>
        <v>941.8125</v>
      </c>
      <c r="O25" s="23"/>
      <c r="Q25" s="207"/>
      <c r="R25" s="23"/>
    </row>
    <row r="26" spans="1:18" ht="14.25" customHeight="1">
      <c r="A26" s="643" t="s">
        <v>318</v>
      </c>
      <c r="B26" s="644"/>
      <c r="C26" s="644"/>
      <c r="D26" s="644"/>
      <c r="E26" s="644"/>
      <c r="F26" s="644"/>
      <c r="G26" s="645"/>
      <c r="H26" s="189" t="s">
        <v>319</v>
      </c>
      <c r="I26" s="189" t="s">
        <v>34</v>
      </c>
      <c r="J26" s="189" t="s">
        <v>116</v>
      </c>
      <c r="K26" s="189" t="s">
        <v>316</v>
      </c>
      <c r="L26" s="190">
        <f t="shared" si="0"/>
        <v>0</v>
      </c>
      <c r="M26" s="191">
        <v>0</v>
      </c>
      <c r="N26" s="192">
        <f t="shared" si="1"/>
        <v>0</v>
      </c>
      <c r="O26" s="23"/>
      <c r="Q26" s="207"/>
      <c r="R26" s="23"/>
    </row>
    <row r="27" spans="1:18" ht="14.25" customHeight="1">
      <c r="A27" s="643" t="s">
        <v>320</v>
      </c>
      <c r="B27" s="644"/>
      <c r="C27" s="644"/>
      <c r="D27" s="644"/>
      <c r="E27" s="644"/>
      <c r="F27" s="644"/>
      <c r="G27" s="645"/>
      <c r="H27" s="189" t="s">
        <v>321</v>
      </c>
      <c r="I27" s="189" t="s">
        <v>34</v>
      </c>
      <c r="J27" s="189" t="s">
        <v>116</v>
      </c>
      <c r="K27" s="189" t="s">
        <v>116</v>
      </c>
      <c r="L27" s="190">
        <f t="shared" si="0"/>
        <v>1</v>
      </c>
      <c r="M27" s="191">
        <v>1.25</v>
      </c>
      <c r="N27" s="192">
        <f t="shared" si="1"/>
        <v>9.4181249999999999</v>
      </c>
      <c r="O27" s="23"/>
      <c r="Q27" s="207"/>
      <c r="R27" s="23"/>
    </row>
    <row r="28" spans="1:18" ht="14.25" customHeight="1">
      <c r="A28" s="646" t="s">
        <v>80</v>
      </c>
      <c r="B28" s="647"/>
      <c r="C28" s="647"/>
      <c r="D28" s="647"/>
      <c r="E28" s="647"/>
      <c r="F28" s="647"/>
      <c r="G28" s="647"/>
      <c r="H28" s="14" t="s">
        <v>14</v>
      </c>
      <c r="I28" s="14"/>
      <c r="J28" s="14"/>
      <c r="K28" s="14"/>
      <c r="L28" s="30"/>
      <c r="M28" s="30"/>
      <c r="N28" s="30"/>
      <c r="O28" s="23"/>
      <c r="Q28" s="207"/>
      <c r="R28" s="23"/>
    </row>
    <row r="29" spans="1:18" ht="23.25" customHeight="1">
      <c r="A29" s="643" t="s">
        <v>322</v>
      </c>
      <c r="B29" s="644"/>
      <c r="C29" s="644"/>
      <c r="D29" s="644"/>
      <c r="E29" s="644"/>
      <c r="F29" s="644"/>
      <c r="G29" s="645"/>
      <c r="H29" s="189" t="s">
        <v>223</v>
      </c>
      <c r="I29" s="189" t="s">
        <v>323</v>
      </c>
      <c r="J29" s="189" t="s">
        <v>116</v>
      </c>
      <c r="K29" s="189" t="s">
        <v>116</v>
      </c>
      <c r="L29" s="190">
        <f t="shared" si="0"/>
        <v>100</v>
      </c>
      <c r="M29" s="191">
        <v>125</v>
      </c>
      <c r="N29" s="192">
        <f t="shared" si="1"/>
        <v>941.8125</v>
      </c>
      <c r="O29" s="23"/>
      <c r="Q29" s="207"/>
      <c r="R29" s="23"/>
    </row>
    <row r="30" spans="1:18" ht="14.25" customHeight="1">
      <c r="A30" s="643" t="s">
        <v>225</v>
      </c>
      <c r="B30" s="644"/>
      <c r="C30" s="644"/>
      <c r="D30" s="644"/>
      <c r="E30" s="644"/>
      <c r="F30" s="644"/>
      <c r="G30" s="645"/>
      <c r="H30" s="189" t="s">
        <v>37</v>
      </c>
      <c r="I30" s="189" t="s">
        <v>215</v>
      </c>
      <c r="J30" s="189" t="s">
        <v>116</v>
      </c>
      <c r="K30" s="189" t="s">
        <v>116</v>
      </c>
      <c r="L30" s="190">
        <f t="shared" si="0"/>
        <v>550</v>
      </c>
      <c r="M30" s="191">
        <v>687.5</v>
      </c>
      <c r="N30" s="192">
        <f t="shared" si="1"/>
        <v>5179.96875</v>
      </c>
      <c r="O30" s="23"/>
      <c r="Q30" s="207"/>
      <c r="R30" s="23"/>
    </row>
    <row r="31" spans="1:18" ht="14.25" customHeight="1">
      <c r="A31" s="646" t="s">
        <v>12</v>
      </c>
      <c r="B31" s="647"/>
      <c r="C31" s="647"/>
      <c r="D31" s="647"/>
      <c r="E31" s="647"/>
      <c r="F31" s="647"/>
      <c r="G31" s="647"/>
      <c r="H31" s="14" t="s">
        <v>14</v>
      </c>
      <c r="I31" s="14"/>
      <c r="J31" s="14"/>
      <c r="K31" s="14"/>
      <c r="L31" s="30"/>
      <c r="M31" s="30"/>
      <c r="N31" s="30"/>
      <c r="O31" s="23"/>
      <c r="Q31" s="207"/>
      <c r="R31" s="23"/>
    </row>
    <row r="32" spans="1:18" ht="73.5" customHeight="1">
      <c r="A32" s="643" t="s">
        <v>324</v>
      </c>
      <c r="B32" s="644"/>
      <c r="C32" s="644"/>
      <c r="D32" s="644"/>
      <c r="E32" s="644"/>
      <c r="F32" s="644"/>
      <c r="G32" s="645"/>
      <c r="H32" s="189" t="s">
        <v>325</v>
      </c>
      <c r="I32" s="189" t="s">
        <v>224</v>
      </c>
      <c r="J32" s="189" t="s">
        <v>116</v>
      </c>
      <c r="K32" s="189" t="s">
        <v>116</v>
      </c>
      <c r="L32" s="190">
        <f t="shared" si="0"/>
        <v>399</v>
      </c>
      <c r="M32" s="191">
        <v>498.75</v>
      </c>
      <c r="N32" s="192">
        <f t="shared" si="1"/>
        <v>3757.8318750000003</v>
      </c>
      <c r="O32" s="23"/>
      <c r="Q32" s="207"/>
      <c r="R32" s="23"/>
    </row>
    <row r="33" spans="1:18" ht="73.5" customHeight="1">
      <c r="A33" s="643" t="s">
        <v>326</v>
      </c>
      <c r="B33" s="644"/>
      <c r="C33" s="644"/>
      <c r="D33" s="644"/>
      <c r="E33" s="644"/>
      <c r="F33" s="644"/>
      <c r="G33" s="645"/>
      <c r="H33" s="189" t="s">
        <v>327</v>
      </c>
      <c r="I33" s="189" t="s">
        <v>46</v>
      </c>
      <c r="J33" s="189" t="s">
        <v>116</v>
      </c>
      <c r="K33" s="189" t="s">
        <v>116</v>
      </c>
      <c r="L33" s="190">
        <v>379</v>
      </c>
      <c r="M33" s="191">
        <v>473.75</v>
      </c>
      <c r="N33" s="192">
        <f t="shared" si="1"/>
        <v>3569.4693750000001</v>
      </c>
      <c r="O33" s="23"/>
      <c r="Q33" s="207"/>
      <c r="R33" s="23"/>
    </row>
    <row r="34" spans="1:18" ht="14.25" customHeight="1">
      <c r="A34" s="646" t="s">
        <v>10</v>
      </c>
      <c r="B34" s="647"/>
      <c r="C34" s="647"/>
      <c r="D34" s="647"/>
      <c r="E34" s="647"/>
      <c r="F34" s="647"/>
      <c r="G34" s="647"/>
      <c r="H34" s="14" t="s">
        <v>14</v>
      </c>
      <c r="I34" s="14"/>
      <c r="J34" s="14"/>
      <c r="K34" s="14"/>
      <c r="L34" s="30"/>
      <c r="M34" s="30"/>
      <c r="N34" s="30"/>
      <c r="O34" s="23"/>
      <c r="Q34" s="207"/>
      <c r="R34" s="23"/>
    </row>
    <row r="35" spans="1:18" ht="14.25" customHeight="1">
      <c r="A35" s="643" t="s">
        <v>233</v>
      </c>
      <c r="B35" s="644"/>
      <c r="C35" s="644"/>
      <c r="D35" s="644"/>
      <c r="E35" s="644"/>
      <c r="F35" s="644"/>
      <c r="G35" s="645"/>
      <c r="H35" s="189" t="s">
        <v>150</v>
      </c>
      <c r="I35" s="189" t="s">
        <v>34</v>
      </c>
      <c r="J35" s="189" t="s">
        <v>116</v>
      </c>
      <c r="K35" s="189" t="s">
        <v>116</v>
      </c>
      <c r="L35" s="190">
        <f t="shared" si="0"/>
        <v>0</v>
      </c>
      <c r="M35" s="191">
        <v>0</v>
      </c>
      <c r="N35" s="192">
        <f t="shared" si="1"/>
        <v>0</v>
      </c>
      <c r="O35" s="23"/>
      <c r="Q35" s="207"/>
      <c r="R35" s="23"/>
    </row>
    <row r="36" spans="1:18" ht="14.25" customHeight="1">
      <c r="A36" s="643" t="s">
        <v>234</v>
      </c>
      <c r="B36" s="644"/>
      <c r="C36" s="644"/>
      <c r="D36" s="644"/>
      <c r="E36" s="644"/>
      <c r="F36" s="644"/>
      <c r="G36" s="645"/>
      <c r="H36" s="189" t="s">
        <v>151</v>
      </c>
      <c r="I36" s="189" t="s">
        <v>34</v>
      </c>
      <c r="J36" s="189" t="s">
        <v>116</v>
      </c>
      <c r="K36" s="189" t="s">
        <v>116</v>
      </c>
      <c r="L36" s="190">
        <f t="shared" si="0"/>
        <v>150</v>
      </c>
      <c r="M36" s="191">
        <v>187.5</v>
      </c>
      <c r="N36" s="192">
        <f t="shared" si="1"/>
        <v>1412.71875</v>
      </c>
      <c r="O36" s="23"/>
      <c r="Q36" s="207"/>
      <c r="R36" s="23"/>
    </row>
    <row r="37" spans="1:18" ht="14.25" customHeight="1">
      <c r="A37" s="643" t="s">
        <v>25</v>
      </c>
      <c r="B37" s="644"/>
      <c r="C37" s="644"/>
      <c r="D37" s="644"/>
      <c r="E37" s="644"/>
      <c r="F37" s="644"/>
      <c r="G37" s="645"/>
      <c r="H37" s="189" t="s">
        <v>235</v>
      </c>
      <c r="I37" s="189" t="s">
        <v>34</v>
      </c>
      <c r="J37" s="189" t="s">
        <v>116</v>
      </c>
      <c r="K37" s="189" t="s">
        <v>116</v>
      </c>
      <c r="L37" s="190">
        <f t="shared" si="0"/>
        <v>760</v>
      </c>
      <c r="M37" s="191">
        <v>950</v>
      </c>
      <c r="N37" s="192">
        <f t="shared" si="1"/>
        <v>7157.7750000000005</v>
      </c>
      <c r="O37" s="23"/>
      <c r="Q37" s="207"/>
      <c r="R37" s="23"/>
    </row>
    <row r="38" spans="1:18">
      <c r="A38" s="602"/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</row>
    <row r="39" spans="1:18" hidden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8">
      <c r="A40" s="648" t="s">
        <v>13</v>
      </c>
      <c r="B40" s="649"/>
      <c r="C40" s="649"/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</row>
    <row r="41" spans="1:18">
      <c r="A41" s="18" t="s">
        <v>328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8">
      <c r="A42" s="18" t="s">
        <v>329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8">
      <c r="A43" s="18" t="s">
        <v>330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8">
      <c r="A44" s="18" t="s">
        <v>331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8">
      <c r="A45" s="18" t="s">
        <v>332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8">
      <c r="A46" s="18" t="s">
        <v>333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8">
      <c r="A47" s="18" t="s">
        <v>334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8">
      <c r="A48" s="18" t="s">
        <v>244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>
      <c r="A49" s="18" t="s">
        <v>335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>
      <c r="A50" s="18" t="s">
        <v>62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>
      <c r="A51" s="18" t="s">
        <v>62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>
      <c r="A53" s="18" t="s">
        <v>62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9.6" customHeight="1">
      <c r="A54" s="18" t="s">
        <v>62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idden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7.9" hidden="1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3.15" hidden="1" customHeight="1">
      <c r="A57" s="650" t="s">
        <v>257</v>
      </c>
      <c r="B57" s="650"/>
      <c r="C57" s="650"/>
      <c r="D57" s="650"/>
      <c r="E57" s="650"/>
      <c r="F57" s="650"/>
      <c r="G57" s="650"/>
      <c r="H57" s="650"/>
      <c r="I57" s="650"/>
      <c r="J57" s="650"/>
      <c r="K57" s="650"/>
      <c r="L57" s="650"/>
      <c r="M57" s="650"/>
      <c r="N57" s="650"/>
    </row>
    <row r="58" spans="1:14" ht="31.15" customHeight="1">
      <c r="A58" s="650"/>
      <c r="B58" s="650"/>
      <c r="C58" s="650"/>
      <c r="D58" s="650"/>
      <c r="E58" s="650"/>
      <c r="F58" s="650"/>
      <c r="G58" s="650"/>
      <c r="H58" s="650"/>
      <c r="I58" s="650"/>
      <c r="J58" s="650"/>
      <c r="K58" s="650"/>
      <c r="L58" s="650"/>
      <c r="M58" s="650"/>
      <c r="N58" s="650"/>
    </row>
    <row r="59" spans="1:14" ht="25.5">
      <c r="A59" s="4" t="s">
        <v>19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90"/>
      <c r="M59" s="590"/>
      <c r="N59" s="590"/>
    </row>
    <row r="60" spans="1:14" ht="15">
      <c r="A60" s="11" t="s">
        <v>20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s="55" customFormat="1" ht="31.5">
      <c r="A62" s="72" t="s">
        <v>21</v>
      </c>
      <c r="B62" s="73"/>
      <c r="C62" s="73"/>
      <c r="D62" s="73"/>
      <c r="E62" s="73"/>
      <c r="F62" s="73"/>
      <c r="G62" s="73"/>
      <c r="H62" s="607" t="s">
        <v>14</v>
      </c>
      <c r="I62" s="608"/>
      <c r="J62" s="654"/>
      <c r="K62" s="70"/>
      <c r="L62" s="195" t="s">
        <v>22</v>
      </c>
      <c r="M62" s="196" t="s">
        <v>181</v>
      </c>
      <c r="N62" s="11"/>
    </row>
    <row r="63" spans="1:14" s="55" customFormat="1" ht="15">
      <c r="A63" s="609" t="s">
        <v>63</v>
      </c>
      <c r="B63" s="609"/>
      <c r="C63" s="609"/>
      <c r="D63" s="609"/>
      <c r="E63" s="609"/>
      <c r="F63" s="609"/>
      <c r="G63" s="609"/>
      <c r="H63" s="51" t="s">
        <v>64</v>
      </c>
      <c r="I63" s="51"/>
      <c r="J63" s="51"/>
      <c r="K63" s="51"/>
      <c r="L63" s="68" t="s">
        <v>65</v>
      </c>
      <c r="M63" s="68" t="s">
        <v>65</v>
      </c>
      <c r="N63" s="11"/>
    </row>
    <row r="64" spans="1:14" s="55" customFormat="1" ht="15">
      <c r="A64" s="197"/>
      <c r="B64" s="197"/>
      <c r="C64" s="197"/>
      <c r="D64" s="197"/>
      <c r="E64" s="197"/>
      <c r="F64" s="197"/>
      <c r="G64" s="197"/>
      <c r="H64" s="198"/>
      <c r="I64" s="198"/>
      <c r="J64" s="198"/>
      <c r="K64" s="198"/>
      <c r="L64" s="199"/>
      <c r="M64" s="199"/>
      <c r="N64" s="11"/>
    </row>
    <row r="65" spans="1:14" s="55" customFormat="1" ht="31.5">
      <c r="A65" s="64" t="s">
        <v>336</v>
      </c>
      <c r="B65" s="65"/>
      <c r="C65" s="65"/>
      <c r="D65" s="65"/>
      <c r="E65" s="65"/>
      <c r="F65" s="65"/>
      <c r="G65" s="65"/>
      <c r="H65" s="607" t="s">
        <v>14</v>
      </c>
      <c r="I65" s="608"/>
      <c r="J65" s="654"/>
      <c r="K65" s="70"/>
      <c r="L65" s="195" t="s">
        <v>22</v>
      </c>
      <c r="M65" s="196" t="s">
        <v>181</v>
      </c>
      <c r="N65" s="11"/>
    </row>
    <row r="66" spans="1:14" s="55" customFormat="1" ht="15">
      <c r="A66" s="609" t="s">
        <v>66</v>
      </c>
      <c r="B66" s="609"/>
      <c r="C66" s="609"/>
      <c r="D66" s="609"/>
      <c r="E66" s="609"/>
      <c r="F66" s="609"/>
      <c r="G66" s="609"/>
      <c r="H66" s="51" t="s">
        <v>67</v>
      </c>
      <c r="I66" s="51"/>
      <c r="J66" s="51"/>
      <c r="K66" s="51"/>
      <c r="L66" s="68" t="s">
        <v>65</v>
      </c>
      <c r="M66" s="68" t="s">
        <v>65</v>
      </c>
      <c r="N66" s="11"/>
    </row>
    <row r="67" spans="1:14" s="55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s="55" customFormat="1" ht="34.9" customHeight="1">
      <c r="A68" s="69" t="s">
        <v>24</v>
      </c>
      <c r="B68" s="70"/>
      <c r="C68" s="70"/>
      <c r="D68" s="70"/>
      <c r="E68" s="70"/>
      <c r="F68" s="70"/>
      <c r="G68" s="70"/>
      <c r="H68" s="607" t="s">
        <v>14</v>
      </c>
      <c r="I68" s="608"/>
      <c r="J68" s="654"/>
      <c r="K68" s="70"/>
      <c r="L68" s="195" t="s">
        <v>22</v>
      </c>
      <c r="M68" s="196" t="s">
        <v>181</v>
      </c>
      <c r="N68" s="11"/>
    </row>
    <row r="69" spans="1:14" s="55" customFormat="1" ht="22.15" customHeight="1">
      <c r="A69" s="71" t="s">
        <v>58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200"/>
      <c r="N69" s="11"/>
    </row>
    <row r="70" spans="1:14" s="55" customFormat="1" ht="22.15" customHeight="1">
      <c r="A70" s="609" t="s">
        <v>159</v>
      </c>
      <c r="B70" s="609"/>
      <c r="C70" s="609"/>
      <c r="D70" s="609"/>
      <c r="E70" s="609"/>
      <c r="F70" s="609"/>
      <c r="G70" s="609"/>
      <c r="H70" s="51" t="s">
        <v>160</v>
      </c>
      <c r="I70" s="51"/>
      <c r="J70" s="51"/>
      <c r="K70" s="51"/>
      <c r="L70" s="68" t="s">
        <v>69</v>
      </c>
      <c r="M70" s="68" t="s">
        <v>69</v>
      </c>
      <c r="N70" s="11"/>
    </row>
    <row r="71" spans="1:14" s="55" customFormat="1" ht="22.15" customHeight="1">
      <c r="A71" s="609" t="s">
        <v>247</v>
      </c>
      <c r="B71" s="609"/>
      <c r="C71" s="609"/>
      <c r="D71" s="609"/>
      <c r="E71" s="609"/>
      <c r="F71" s="609"/>
      <c r="G71" s="609"/>
      <c r="H71" s="51" t="s">
        <v>248</v>
      </c>
      <c r="I71" s="51"/>
      <c r="J71" s="51"/>
      <c r="K71" s="51"/>
      <c r="L71" s="68" t="s">
        <v>69</v>
      </c>
      <c r="M71" s="68" t="s">
        <v>69</v>
      </c>
      <c r="N71" s="11"/>
    </row>
    <row r="72" spans="1:14" s="55" customFormat="1" ht="22.15" customHeight="1">
      <c r="A72" s="609" t="s">
        <v>249</v>
      </c>
      <c r="B72" s="609"/>
      <c r="C72" s="609"/>
      <c r="D72" s="609"/>
      <c r="E72" s="609"/>
      <c r="F72" s="609"/>
      <c r="G72" s="609"/>
      <c r="H72" s="51" t="s">
        <v>71</v>
      </c>
      <c r="I72" s="51"/>
      <c r="J72" s="51"/>
      <c r="K72" s="51"/>
      <c r="L72" s="68" t="s">
        <v>69</v>
      </c>
      <c r="M72" s="68" t="s">
        <v>69</v>
      </c>
      <c r="N72" s="11"/>
    </row>
    <row r="73" spans="1:14" s="55" customFormat="1" ht="22.15" customHeight="1">
      <c r="A73" s="609" t="s">
        <v>250</v>
      </c>
      <c r="B73" s="609"/>
      <c r="C73" s="609"/>
      <c r="D73" s="609"/>
      <c r="E73" s="609"/>
      <c r="F73" s="609"/>
      <c r="G73" s="609"/>
      <c r="H73" s="51" t="s">
        <v>251</v>
      </c>
      <c r="I73" s="51"/>
      <c r="J73" s="51"/>
      <c r="K73" s="51"/>
      <c r="L73" s="68" t="s">
        <v>69</v>
      </c>
      <c r="M73" s="68" t="s">
        <v>69</v>
      </c>
      <c r="N73" s="11"/>
    </row>
    <row r="74" spans="1:14" s="55" customFormat="1" ht="22.15" customHeight="1">
      <c r="A74" s="71" t="s">
        <v>25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</row>
    <row r="75" spans="1:14" s="55" customFormat="1" ht="22.15" customHeight="1">
      <c r="A75" s="609" t="s">
        <v>252</v>
      </c>
      <c r="B75" s="609"/>
      <c r="C75" s="609"/>
      <c r="D75" s="609"/>
      <c r="E75" s="609"/>
      <c r="F75" s="609"/>
      <c r="G75" s="609"/>
      <c r="H75" s="51" t="s">
        <v>253</v>
      </c>
      <c r="I75" s="51"/>
      <c r="J75" s="51"/>
      <c r="K75" s="51"/>
      <c r="L75" s="68" t="s">
        <v>69</v>
      </c>
      <c r="M75" s="68" t="s">
        <v>69</v>
      </c>
      <c r="N75" s="11"/>
    </row>
    <row r="76" spans="1:14" s="55" customFormat="1" ht="22.15" customHeight="1">
      <c r="A76" s="609" t="s">
        <v>254</v>
      </c>
      <c r="B76" s="609"/>
      <c r="C76" s="609"/>
      <c r="D76" s="609"/>
      <c r="E76" s="609"/>
      <c r="F76" s="609"/>
      <c r="G76" s="609"/>
      <c r="H76" s="51" t="s">
        <v>255</v>
      </c>
      <c r="I76" s="51"/>
      <c r="J76" s="51"/>
      <c r="K76" s="51"/>
      <c r="L76" s="68" t="s">
        <v>69</v>
      </c>
      <c r="M76" s="68" t="s">
        <v>69</v>
      </c>
      <c r="N76" s="11"/>
    </row>
    <row r="77" spans="1:14" s="55" customFormat="1" ht="22.15" customHeight="1">
      <c r="A77" s="609" t="s">
        <v>256</v>
      </c>
      <c r="B77" s="609"/>
      <c r="C77" s="609"/>
      <c r="D77" s="609"/>
      <c r="E77" s="609"/>
      <c r="F77" s="609"/>
      <c r="G77" s="609"/>
      <c r="H77" s="51" t="s">
        <v>73</v>
      </c>
      <c r="I77" s="51"/>
      <c r="J77" s="51"/>
      <c r="K77" s="51"/>
      <c r="L77" s="68" t="s">
        <v>69</v>
      </c>
      <c r="M77" s="68" t="s">
        <v>69</v>
      </c>
      <c r="N77" s="11"/>
    </row>
    <row r="78" spans="1:14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209"/>
      <c r="N78" s="9"/>
    </row>
    <row r="79" spans="1:14" s="5" customFormat="1">
      <c r="N79" s="9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</sheetData>
  <mergeCells count="51">
    <mergeCell ref="A8:G8"/>
    <mergeCell ref="L2:N2"/>
    <mergeCell ref="L4:N4"/>
    <mergeCell ref="M5:N5"/>
    <mergeCell ref="A6:G6"/>
    <mergeCell ref="A7:G7"/>
    <mergeCell ref="A20:G20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32:G32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H65:J65"/>
    <mergeCell ref="A33:G33"/>
    <mergeCell ref="A34:G34"/>
    <mergeCell ref="A35:G35"/>
    <mergeCell ref="A36:G36"/>
    <mergeCell ref="A37:G37"/>
    <mergeCell ref="A38:N38"/>
    <mergeCell ref="A40:N40"/>
    <mergeCell ref="A57:N58"/>
    <mergeCell ref="L59:N59"/>
    <mergeCell ref="H62:J62"/>
    <mergeCell ref="A63:G63"/>
    <mergeCell ref="A75:G75"/>
    <mergeCell ref="A76:G76"/>
    <mergeCell ref="A77:G77"/>
    <mergeCell ref="A66:G66"/>
    <mergeCell ref="H68:J68"/>
    <mergeCell ref="A70:G70"/>
    <mergeCell ref="A71:G71"/>
    <mergeCell ref="A72:G72"/>
    <mergeCell ref="A73:G73"/>
  </mergeCells>
  <conditionalFormatting sqref="M18 L7:N17 L32:N33 L29:N30 L19:N27 L35:N37">
    <cfRule type="containsText" dxfId="87" priority="22" operator="containsText" text="NE">
      <formula>NOT(ISERROR(SEARCH("NE",L7)))</formula>
    </cfRule>
  </conditionalFormatting>
  <conditionalFormatting sqref="J34">
    <cfRule type="containsText" dxfId="86" priority="21" operator="containsText" text="NE">
      <formula>NOT(ISERROR(SEARCH("NE",J34)))</formula>
    </cfRule>
  </conditionalFormatting>
  <conditionalFormatting sqref="J28">
    <cfRule type="containsText" dxfId="85" priority="20" operator="containsText" text="NE">
      <formula>NOT(ISERROR(SEARCH("NE",J28)))</formula>
    </cfRule>
  </conditionalFormatting>
  <conditionalFormatting sqref="J18">
    <cfRule type="containsText" dxfId="84" priority="19" operator="containsText" text="NE">
      <formula>NOT(ISERROR(SEARCH("NE",J18)))</formula>
    </cfRule>
  </conditionalFormatting>
  <conditionalFormatting sqref="I34">
    <cfRule type="containsText" dxfId="83" priority="18" operator="containsText" text="NE">
      <formula>NOT(ISERROR(SEARCH("NE",I34)))</formula>
    </cfRule>
  </conditionalFormatting>
  <conditionalFormatting sqref="I28">
    <cfRule type="containsText" dxfId="82" priority="17" operator="containsText" text="NE">
      <formula>NOT(ISERROR(SEARCH("NE",I28)))</formula>
    </cfRule>
  </conditionalFormatting>
  <conditionalFormatting sqref="I18">
    <cfRule type="containsText" dxfId="81" priority="16" operator="containsText" text="NE">
      <formula>NOT(ISERROR(SEARCH("NE",I18)))</formula>
    </cfRule>
  </conditionalFormatting>
  <conditionalFormatting sqref="K34">
    <cfRule type="containsText" dxfId="80" priority="15" operator="containsText" text="NE">
      <formula>NOT(ISERROR(SEARCH("NE",K34)))</formula>
    </cfRule>
  </conditionalFormatting>
  <conditionalFormatting sqref="K28">
    <cfRule type="containsText" dxfId="79" priority="14" operator="containsText" text="NE">
      <formula>NOT(ISERROR(SEARCH("NE",K28)))</formula>
    </cfRule>
  </conditionalFormatting>
  <conditionalFormatting sqref="K18">
    <cfRule type="containsText" dxfId="78" priority="13" operator="containsText" text="NE">
      <formula>NOT(ISERROR(SEARCH("NE",K18)))</formula>
    </cfRule>
  </conditionalFormatting>
  <conditionalFormatting sqref="L34:M34">
    <cfRule type="containsText" dxfId="77" priority="12" operator="containsText" text="NE">
      <formula>NOT(ISERROR(SEARCH("NE",L34)))</formula>
    </cfRule>
  </conditionalFormatting>
  <conditionalFormatting sqref="M28">
    <cfRule type="containsText" dxfId="76" priority="11" operator="containsText" text="NE">
      <formula>NOT(ISERROR(SEARCH("NE",M28)))</formula>
    </cfRule>
  </conditionalFormatting>
  <conditionalFormatting sqref="J31">
    <cfRule type="containsText" dxfId="75" priority="10" operator="containsText" text="NE">
      <formula>NOT(ISERROR(SEARCH("NE",J31)))</formula>
    </cfRule>
  </conditionalFormatting>
  <conditionalFormatting sqref="I31">
    <cfRule type="containsText" dxfId="74" priority="9" operator="containsText" text="NE">
      <formula>NOT(ISERROR(SEARCH("NE",I31)))</formula>
    </cfRule>
  </conditionalFormatting>
  <conditionalFormatting sqref="K31">
    <cfRule type="containsText" dxfId="73" priority="8" operator="containsText" text="NE">
      <formula>NOT(ISERROR(SEARCH("NE",K31)))</formula>
    </cfRule>
  </conditionalFormatting>
  <conditionalFormatting sqref="M31:N31">
    <cfRule type="containsText" dxfId="72" priority="7" operator="containsText" text="NE">
      <formula>NOT(ISERROR(SEARCH("NE",M31)))</formula>
    </cfRule>
  </conditionalFormatting>
  <conditionalFormatting sqref="L31">
    <cfRule type="containsText" dxfId="71" priority="6" operator="containsText" text="NE">
      <formula>NOT(ISERROR(SEARCH("NE",L31)))</formula>
    </cfRule>
  </conditionalFormatting>
  <conditionalFormatting sqref="L28">
    <cfRule type="containsText" dxfId="70" priority="5" operator="containsText" text="NE">
      <formula>NOT(ISERROR(SEARCH("NE",L28)))</formula>
    </cfRule>
  </conditionalFormatting>
  <conditionalFormatting sqref="L18">
    <cfRule type="containsText" dxfId="69" priority="4" operator="containsText" text="NE">
      <formula>NOT(ISERROR(SEARCH("NE",L18)))</formula>
    </cfRule>
  </conditionalFormatting>
  <conditionalFormatting sqref="N28">
    <cfRule type="containsText" dxfId="68" priority="3" operator="containsText" text="NE">
      <formula>NOT(ISERROR(SEARCH("NE",N28)))</formula>
    </cfRule>
  </conditionalFormatting>
  <conditionalFormatting sqref="N18">
    <cfRule type="containsText" dxfId="67" priority="2" operator="containsText" text="NE">
      <formula>NOT(ISERROR(SEARCH("NE",N18)))</formula>
    </cfRule>
  </conditionalFormatting>
  <conditionalFormatting sqref="N34">
    <cfRule type="containsText" dxfId="66" priority="1" operator="containsText" text="NE">
      <formula>NOT(ISERROR(SEARCH("NE",N34)))</formula>
    </cfRule>
  </conditionalFormatting>
  <pageMargins left="0.70866141732283472" right="0.70866141732283472" top="0.80555555555555558" bottom="0.74803149606299213" header="0.31496062992125984" footer="0.31496062992125984"/>
  <pageSetup paperSize="9" scale="68" fitToHeight="0" orientation="portrait" r:id="rId1"/>
  <headerFooter>
    <oddHeader>&amp;R&amp;G</oddHeader>
  </headerFooter>
  <rowBreaks count="1" manualBreakCount="1">
    <brk id="52" max="1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22AC9-4BE2-4926-8C0C-5F619B405A21}">
  <sheetPr>
    <tabColor theme="4" tint="0.79998168889431442"/>
  </sheetPr>
  <dimension ref="A1:K39"/>
  <sheetViews>
    <sheetView view="pageBreakPreview" zoomScale="90" zoomScaleNormal="100" zoomScaleSheetLayoutView="90" workbookViewId="0">
      <selection activeCell="H1" sqref="H1:H1048576"/>
    </sheetView>
  </sheetViews>
  <sheetFormatPr defaultColWidth="9.140625" defaultRowHeight="14.25"/>
  <cols>
    <col min="1" max="1" width="13.140625" style="3" customWidth="1"/>
    <col min="2" max="2" width="9.42578125" style="3" customWidth="1"/>
    <col min="3" max="3" width="39.85546875" style="3" customWidth="1"/>
    <col min="4" max="4" width="13.85546875" style="3" customWidth="1"/>
    <col min="5" max="5" width="15.85546875" style="3" customWidth="1"/>
    <col min="6" max="6" width="12.85546875" style="3" customWidth="1"/>
    <col min="7" max="7" width="22.7109375" style="3" customWidth="1"/>
    <col min="8" max="8" width="17.85546875" style="3" customWidth="1"/>
    <col min="9" max="9" width="31.42578125" style="3" customWidth="1"/>
    <col min="10" max="11" width="15.5703125" style="3" bestFit="1" customWidth="1"/>
    <col min="12" max="16384" width="9.140625" style="3"/>
  </cols>
  <sheetData>
    <row r="1" spans="1:11" ht="37.5">
      <c r="A1" s="1" t="s">
        <v>337</v>
      </c>
      <c r="B1" s="2"/>
      <c r="C1" s="2"/>
      <c r="D1" s="2"/>
      <c r="E1" s="2"/>
      <c r="F1" s="2"/>
      <c r="G1" s="2"/>
      <c r="H1" s="2"/>
      <c r="I1" s="2"/>
    </row>
    <row r="2" spans="1:11" ht="37.5">
      <c r="A2" s="1" t="s">
        <v>338</v>
      </c>
      <c r="B2" s="2"/>
      <c r="C2" s="2"/>
      <c r="D2" s="2"/>
      <c r="E2" s="2"/>
      <c r="F2" s="2"/>
      <c r="G2" s="2"/>
      <c r="H2" s="2"/>
      <c r="I2" s="2"/>
    </row>
    <row r="3" spans="1:11" ht="30">
      <c r="A3" s="76" t="s">
        <v>0</v>
      </c>
      <c r="B3" s="5"/>
      <c r="C3" s="5"/>
      <c r="D3" s="5"/>
      <c r="E3" s="5"/>
      <c r="F3" s="5"/>
      <c r="G3" s="2"/>
      <c r="H3" s="2"/>
      <c r="I3" s="45">
        <v>44927</v>
      </c>
    </row>
    <row r="4" spans="1:11" ht="27.75">
      <c r="A4" s="4"/>
      <c r="B4" s="5"/>
      <c r="C4" s="5"/>
      <c r="D4" s="5"/>
      <c r="E4" s="5"/>
      <c r="F4" s="5"/>
      <c r="G4" s="2"/>
      <c r="H4" s="2"/>
      <c r="I4" s="6"/>
    </row>
    <row r="5" spans="1:11" s="41" customFormat="1" ht="90.6" customHeight="1">
      <c r="A5" s="655" t="s">
        <v>81</v>
      </c>
      <c r="B5" s="656"/>
      <c r="C5" s="210" t="s">
        <v>82</v>
      </c>
      <c r="D5" s="211" t="s">
        <v>1</v>
      </c>
      <c r="E5" s="211" t="s">
        <v>95</v>
      </c>
      <c r="F5" s="210" t="s">
        <v>339</v>
      </c>
      <c r="G5" s="212" t="s">
        <v>340</v>
      </c>
      <c r="H5" s="657" t="s">
        <v>2</v>
      </c>
      <c r="I5" s="658"/>
    </row>
    <row r="6" spans="1:11" s="56" customFormat="1" ht="21" customHeight="1">
      <c r="A6" s="213" t="s">
        <v>338</v>
      </c>
      <c r="B6" s="214"/>
      <c r="C6" s="214"/>
      <c r="D6" s="214"/>
      <c r="E6" s="214"/>
      <c r="F6" s="214"/>
      <c r="G6" s="215"/>
      <c r="H6" s="215"/>
      <c r="I6" s="214"/>
    </row>
    <row r="7" spans="1:11" s="56" customFormat="1" ht="21" customHeight="1">
      <c r="A7" s="638" t="s">
        <v>341</v>
      </c>
      <c r="B7" s="638"/>
      <c r="C7" s="172" t="s">
        <v>342</v>
      </c>
      <c r="D7" s="172" t="s">
        <v>26</v>
      </c>
      <c r="E7" s="173" t="s">
        <v>263</v>
      </c>
      <c r="F7" s="173">
        <v>187</v>
      </c>
      <c r="G7" s="174">
        <v>36732.788506204794</v>
      </c>
      <c r="H7" s="216">
        <v>38390</v>
      </c>
      <c r="I7" s="217">
        <v>289249.45500000002</v>
      </c>
      <c r="J7" s="178"/>
      <c r="K7" s="178"/>
    </row>
    <row r="8" spans="1:11" s="56" customFormat="1" ht="21" customHeight="1">
      <c r="A8" s="213" t="s">
        <v>343</v>
      </c>
      <c r="B8" s="214"/>
      <c r="C8" s="214"/>
      <c r="D8" s="214"/>
      <c r="E8" s="214"/>
      <c r="F8" s="214"/>
      <c r="G8" s="218"/>
      <c r="H8" s="219"/>
      <c r="I8" s="220"/>
      <c r="J8" s="178"/>
      <c r="K8" s="178"/>
    </row>
    <row r="9" spans="1:11" s="75" customFormat="1" ht="21" customHeight="1">
      <c r="A9" s="638" t="s">
        <v>344</v>
      </c>
      <c r="B9" s="638"/>
      <c r="C9" s="172" t="s">
        <v>345</v>
      </c>
      <c r="D9" s="172" t="s">
        <v>26</v>
      </c>
      <c r="E9" s="173" t="s">
        <v>346</v>
      </c>
      <c r="F9" s="173">
        <v>187</v>
      </c>
      <c r="G9" s="174">
        <v>35255.300948968077</v>
      </c>
      <c r="H9" s="216">
        <v>36890</v>
      </c>
      <c r="I9" s="217">
        <v>277947.70500000002</v>
      </c>
      <c r="J9" s="178"/>
      <c r="K9" s="178"/>
    </row>
    <row r="10" spans="1:11" s="75" customFormat="1" ht="21" customHeight="1">
      <c r="A10" s="638" t="s">
        <v>347</v>
      </c>
      <c r="B10" s="638"/>
      <c r="C10" s="172" t="s">
        <v>348</v>
      </c>
      <c r="D10" s="172" t="s">
        <v>26</v>
      </c>
      <c r="E10" s="173" t="s">
        <v>263</v>
      </c>
      <c r="F10" s="173">
        <v>186</v>
      </c>
      <c r="G10" s="174">
        <v>36180.238237441103</v>
      </c>
      <c r="H10" s="216">
        <v>37790</v>
      </c>
      <c r="I10" s="217">
        <v>284728.755</v>
      </c>
      <c r="J10" s="178"/>
      <c r="K10" s="178"/>
    </row>
    <row r="11" spans="1:11" s="75" customFormat="1" ht="21" customHeight="1">
      <c r="A11" s="638" t="s">
        <v>349</v>
      </c>
      <c r="B11" s="638"/>
      <c r="C11" s="172" t="s">
        <v>350</v>
      </c>
      <c r="D11" s="172" t="s">
        <v>26</v>
      </c>
      <c r="E11" s="173" t="s">
        <v>346</v>
      </c>
      <c r="F11" s="173">
        <v>188</v>
      </c>
      <c r="G11" s="174">
        <v>36997.315681199812</v>
      </c>
      <c r="H11" s="216">
        <v>38690</v>
      </c>
      <c r="I11" s="217">
        <v>291509.80499999999</v>
      </c>
      <c r="J11" s="178"/>
      <c r="K11" s="178"/>
    </row>
    <row r="12" spans="1:11" s="75" customFormat="1" ht="21" customHeight="1">
      <c r="A12" s="638" t="s">
        <v>351</v>
      </c>
      <c r="B12" s="638"/>
      <c r="C12" s="172" t="s">
        <v>352</v>
      </c>
      <c r="D12" s="172" t="s">
        <v>26</v>
      </c>
      <c r="E12" s="173" t="s">
        <v>263</v>
      </c>
      <c r="F12" s="173">
        <v>188</v>
      </c>
      <c r="G12" s="174">
        <v>37886.212091047848</v>
      </c>
      <c r="H12" s="216">
        <v>39590</v>
      </c>
      <c r="I12" s="217">
        <v>298290.85500000004</v>
      </c>
      <c r="J12" s="178"/>
      <c r="K12" s="178"/>
    </row>
    <row r="13" spans="1:11" s="75" customFormat="1" ht="21" customHeight="1">
      <c r="A13" s="638" t="s">
        <v>353</v>
      </c>
      <c r="B13" s="638"/>
      <c r="C13" s="172" t="s">
        <v>354</v>
      </c>
      <c r="D13" s="172" t="s">
        <v>26</v>
      </c>
      <c r="E13" s="173" t="s">
        <v>263</v>
      </c>
      <c r="F13" s="173">
        <v>191</v>
      </c>
      <c r="G13" s="174">
        <v>40731.743977702565</v>
      </c>
      <c r="H13" s="216">
        <v>42590</v>
      </c>
      <c r="I13" s="217">
        <v>320894.35500000004</v>
      </c>
      <c r="J13" s="178"/>
      <c r="K13" s="178"/>
    </row>
    <row r="14" spans="1:11" s="56" customFormat="1" ht="24" customHeight="1">
      <c r="A14" s="638" t="s">
        <v>355</v>
      </c>
      <c r="B14" s="638"/>
      <c r="C14" s="172" t="s">
        <v>356</v>
      </c>
      <c r="D14" s="172" t="s">
        <v>26</v>
      </c>
      <c r="E14" s="173" t="s">
        <v>263</v>
      </c>
      <c r="F14" s="173">
        <v>197</v>
      </c>
      <c r="G14" s="174">
        <v>45701.976906231335</v>
      </c>
      <c r="H14" s="216">
        <v>50090</v>
      </c>
      <c r="I14" s="217">
        <v>377403.10500000004</v>
      </c>
      <c r="J14" s="178"/>
      <c r="K14" s="178"/>
    </row>
    <row r="15" spans="1:11" ht="15">
      <c r="A15" s="7"/>
      <c r="B15" s="7"/>
      <c r="C15" s="7"/>
      <c r="D15" s="7"/>
      <c r="E15" s="7"/>
      <c r="F15" s="7"/>
      <c r="G15" s="184"/>
      <c r="H15" s="184"/>
      <c r="I15" s="7"/>
      <c r="J15" s="221"/>
    </row>
    <row r="16" spans="1:11">
      <c r="B16" s="5"/>
      <c r="C16" s="5"/>
      <c r="D16" s="5"/>
      <c r="E16" s="5"/>
      <c r="F16" s="5"/>
      <c r="G16" s="5"/>
      <c r="H16" s="5"/>
      <c r="I16" s="5"/>
    </row>
    <row r="17" spans="1:9" ht="18">
      <c r="A17" s="75"/>
      <c r="B17" s="75"/>
      <c r="C17" s="75"/>
      <c r="D17" s="75"/>
      <c r="E17" s="75"/>
      <c r="F17" s="75"/>
      <c r="G17" s="75"/>
      <c r="H17" s="5"/>
      <c r="I17" s="5"/>
    </row>
    <row r="18" spans="1:9" ht="23.25">
      <c r="A18" s="31"/>
      <c r="B18" s="32"/>
      <c r="C18" s="32"/>
      <c r="D18" s="32"/>
      <c r="E18" s="32"/>
      <c r="F18" s="32"/>
      <c r="G18" s="32"/>
      <c r="H18" s="32"/>
      <c r="I18" s="5"/>
    </row>
    <row r="19" spans="1:9" ht="23.25">
      <c r="A19" s="33"/>
      <c r="B19" s="32"/>
      <c r="C19" s="32"/>
      <c r="D19" s="32"/>
      <c r="E19" s="32"/>
      <c r="F19" s="32"/>
      <c r="G19" s="32"/>
      <c r="H19" s="32"/>
      <c r="I19" s="5"/>
    </row>
    <row r="20" spans="1:9" ht="23.25">
      <c r="A20" s="33" t="s">
        <v>4</v>
      </c>
      <c r="B20" s="32"/>
      <c r="C20" s="32"/>
      <c r="D20" s="32"/>
      <c r="E20" s="32"/>
      <c r="F20" s="32"/>
      <c r="G20" s="32"/>
      <c r="H20" s="32"/>
      <c r="I20" s="5"/>
    </row>
    <row r="21" spans="1:9" ht="23.25">
      <c r="A21" s="33" t="s">
        <v>84</v>
      </c>
      <c r="B21" s="32"/>
      <c r="C21" s="32"/>
      <c r="D21" s="32"/>
      <c r="E21" s="32"/>
      <c r="F21" s="32"/>
      <c r="G21" s="32"/>
      <c r="H21" s="32"/>
      <c r="I21" s="5"/>
    </row>
    <row r="22" spans="1:9" ht="23.25">
      <c r="A22" s="31" t="s">
        <v>5</v>
      </c>
      <c r="B22" s="32"/>
      <c r="C22" s="32"/>
      <c r="D22" s="32"/>
      <c r="E22" s="32"/>
      <c r="F22" s="32"/>
      <c r="G22" s="32"/>
      <c r="H22" s="32"/>
      <c r="I22" s="5"/>
    </row>
    <row r="23" spans="1:9" ht="23.25">
      <c r="A23" s="33" t="s">
        <v>6</v>
      </c>
      <c r="B23" s="32"/>
      <c r="C23" s="32"/>
      <c r="D23" s="32"/>
      <c r="E23" s="32"/>
      <c r="F23" s="32"/>
      <c r="G23" s="32"/>
      <c r="H23" s="32"/>
      <c r="I23" s="5"/>
    </row>
    <row r="24" spans="1:9" ht="23.25">
      <c r="A24" s="32"/>
      <c r="B24" s="32"/>
      <c r="C24" s="32"/>
      <c r="D24" s="32"/>
      <c r="E24" s="32"/>
      <c r="F24" s="32"/>
      <c r="G24" s="32"/>
      <c r="H24" s="32"/>
      <c r="I24" s="5"/>
    </row>
    <row r="25" spans="1:9" ht="23.25">
      <c r="A25" s="32"/>
      <c r="B25" s="32"/>
      <c r="C25" s="32"/>
      <c r="D25" s="32"/>
      <c r="E25" s="32"/>
      <c r="F25" s="32"/>
      <c r="G25" s="32"/>
      <c r="H25" s="32"/>
      <c r="I25" s="5"/>
    </row>
    <row r="26" spans="1:9" ht="23.25">
      <c r="A26" s="32" t="s">
        <v>7</v>
      </c>
      <c r="B26" s="32"/>
      <c r="C26" s="32"/>
      <c r="D26" s="32"/>
      <c r="E26" s="32"/>
      <c r="F26" s="32"/>
      <c r="G26" s="32"/>
      <c r="H26" s="32"/>
      <c r="I26" s="5"/>
    </row>
    <row r="27" spans="1:9" ht="23.25">
      <c r="A27" s="32"/>
      <c r="B27" s="32"/>
      <c r="C27" s="32"/>
      <c r="D27" s="32"/>
      <c r="E27" s="32"/>
      <c r="F27" s="32"/>
      <c r="G27" s="32"/>
      <c r="H27" s="32"/>
      <c r="I27" s="5"/>
    </row>
    <row r="28" spans="1:9" ht="23.25">
      <c r="A28" s="32"/>
      <c r="B28" s="32"/>
      <c r="C28" s="32"/>
      <c r="D28" s="32"/>
      <c r="E28" s="32"/>
      <c r="F28" s="32"/>
      <c r="G28" s="32"/>
      <c r="H28" s="32"/>
      <c r="I28" s="5"/>
    </row>
    <row r="29" spans="1:9" ht="23.25">
      <c r="A29" s="32"/>
      <c r="B29" s="32"/>
      <c r="C29" s="32"/>
      <c r="D29" s="32"/>
      <c r="E29" s="32"/>
      <c r="F29" s="32"/>
      <c r="G29" s="32"/>
      <c r="H29" s="32"/>
      <c r="I29" s="5"/>
    </row>
    <row r="30" spans="1:9" ht="23.25">
      <c r="A30" s="32"/>
      <c r="B30" s="32"/>
      <c r="C30" s="32"/>
      <c r="D30" s="32"/>
      <c r="E30" s="32"/>
      <c r="F30" s="32"/>
      <c r="G30" s="32"/>
      <c r="H30" s="32"/>
      <c r="I30" s="5"/>
    </row>
    <row r="31" spans="1:9" ht="23.25">
      <c r="A31" s="32"/>
      <c r="B31" s="32"/>
      <c r="C31" s="32"/>
      <c r="D31" s="32"/>
      <c r="E31" s="32"/>
      <c r="F31" s="32"/>
      <c r="G31" s="32"/>
      <c r="H31" s="32"/>
      <c r="I31" s="5"/>
    </row>
    <row r="32" spans="1:9" ht="23.25">
      <c r="A32" s="32"/>
      <c r="B32" s="32"/>
      <c r="C32" s="32"/>
      <c r="D32" s="32"/>
      <c r="E32" s="32"/>
      <c r="F32" s="32"/>
      <c r="G32" s="32"/>
      <c r="H32" s="32"/>
      <c r="I32" s="5"/>
    </row>
    <row r="33" spans="1:9" ht="23.25">
      <c r="A33" s="32"/>
      <c r="B33" s="32"/>
      <c r="C33" s="32"/>
      <c r="D33" s="32"/>
      <c r="E33" s="32"/>
      <c r="F33" s="32"/>
      <c r="G33" s="32"/>
      <c r="H33" s="32"/>
      <c r="I33" s="7"/>
    </row>
    <row r="34" spans="1:9" ht="23.25">
      <c r="A34" s="32"/>
      <c r="B34" s="32"/>
      <c r="C34" s="32"/>
      <c r="D34" s="32"/>
      <c r="E34" s="32"/>
      <c r="F34" s="32"/>
      <c r="G34" s="32"/>
      <c r="H34" s="32"/>
      <c r="I34" s="7"/>
    </row>
    <row r="35" spans="1:9" ht="23.25">
      <c r="A35" s="32"/>
      <c r="B35" s="32"/>
      <c r="C35" s="32"/>
      <c r="D35" s="32"/>
      <c r="E35" s="32"/>
      <c r="F35" s="32"/>
      <c r="G35" s="32"/>
      <c r="H35" s="32"/>
      <c r="I35" s="7"/>
    </row>
    <row r="36" spans="1:9" ht="20.25">
      <c r="A36" s="63" t="s">
        <v>357</v>
      </c>
      <c r="B36" s="7"/>
      <c r="C36" s="7"/>
      <c r="D36" s="7"/>
      <c r="E36" s="7"/>
      <c r="F36" s="7"/>
      <c r="G36" s="7"/>
      <c r="H36" s="7"/>
      <c r="I36" s="7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</sheetData>
  <mergeCells count="9">
    <mergeCell ref="A12:B12"/>
    <mergeCell ref="A13:B13"/>
    <mergeCell ref="A14:B14"/>
    <mergeCell ref="A5:B5"/>
    <mergeCell ref="H5:I5"/>
    <mergeCell ref="A7:B7"/>
    <mergeCell ref="A9:B9"/>
    <mergeCell ref="A10:B10"/>
    <mergeCell ref="A11:B11"/>
  </mergeCells>
  <conditionalFormatting sqref="G15:I18 G9:H14 G7:H7">
    <cfRule type="containsText" dxfId="65" priority="4" operator="containsText" text="NE">
      <formula>NOT(ISERROR(SEARCH("NE",G7)))</formula>
    </cfRule>
  </conditionalFormatting>
  <conditionalFormatting sqref="I7">
    <cfRule type="containsText" dxfId="64" priority="2" operator="containsText" text="NE">
      <formula>NOT(ISERROR(SEARCH("NE",I7)))</formula>
    </cfRule>
  </conditionalFormatting>
  <conditionalFormatting sqref="I9:I14">
    <cfRule type="containsText" dxfId="63" priority="1" operator="containsText" text="NE">
      <formula>NOT(ISERROR(SEARCH("NE",I9)))</formula>
    </cfRule>
  </conditionalFormatting>
  <pageMargins left="0.7" right="0.7" top="0.75" bottom="0.75" header="0.3" footer="0.3"/>
  <pageSetup paperSize="9" scale="44" orientation="portrait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27342F331274EA8F018E8AAB49173" ma:contentTypeVersion="16" ma:contentTypeDescription="Create a new document." ma:contentTypeScope="" ma:versionID="15b648d9874b80a50a439e9fb410e7e4">
  <xsd:schema xmlns:xsd="http://www.w3.org/2001/XMLSchema" xmlns:xs="http://www.w3.org/2001/XMLSchema" xmlns:p="http://schemas.microsoft.com/office/2006/metadata/properties" xmlns:ns2="a7fd91e7-ea6d-4b81-886d-e18046f5f4f0" xmlns:ns3="df874b15-f00e-4fb6-bf30-07fec6166dd3" targetNamespace="http://schemas.microsoft.com/office/2006/metadata/properties" ma:root="true" ma:fieldsID="6b728799f95719ff1e6762e19129e780" ns2:_="" ns3:_="">
    <xsd:import namespace="a7fd91e7-ea6d-4b81-886d-e18046f5f4f0"/>
    <xsd:import namespace="df874b15-f00e-4fb6-bf30-07fec6166d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d91e7-ea6d-4b81-886d-e18046f5f4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7adbfc4-bb8e-4af2-aa01-64fd86e46732}" ma:internalName="TaxCatchAll" ma:showField="CatchAllData" ma:web="a7fd91e7-ea6d-4b81-886d-e18046f5f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74b15-f00e-4fb6-bf30-07fec6166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27f52d5-c446-4eee-b027-4c5ece49a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f874b15-f00e-4fb6-bf30-07fec6166dd3" xsi:nil="true"/>
    <TaxCatchAll xmlns="a7fd91e7-ea6d-4b81-886d-e18046f5f4f0"/>
    <lcf76f155ced4ddcb4097134ff3c332f xmlns="df874b15-f00e-4fb6-bf30-07fec6166d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32CE3E1-17B4-4D0F-B149-859880BDD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d91e7-ea6d-4b81-886d-e18046f5f4f0"/>
    <ds:schemaRef ds:uri="df874b15-f00e-4fb6-bf30-07fec6166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9D87EB-470C-4E95-9E4E-8ABC40548E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E85D6C-E013-4AC6-8E6D-05882BD2FA3E}">
  <ds:schemaRefs>
    <ds:schemaRef ds:uri="http://schemas.microsoft.com/office/2006/metadata/properties"/>
    <ds:schemaRef ds:uri="http://schemas.microsoft.com/office/infopath/2007/PartnerControls"/>
    <ds:schemaRef ds:uri="df874b15-f00e-4fb6-bf30-07fec6166dd3"/>
    <ds:schemaRef ds:uri="a7fd91e7-ea6d-4b81-886d-e18046f5f4f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24</vt:i4>
      </vt:variant>
      <vt:variant>
        <vt:lpstr>Imenovani rasponi</vt:lpstr>
      </vt:variant>
      <vt:variant>
        <vt:i4>42</vt:i4>
      </vt:variant>
    </vt:vector>
  </HeadingPairs>
  <TitlesOfParts>
    <vt:vector size="66" baseType="lpstr">
      <vt:lpstr>Express Van</vt:lpstr>
      <vt:lpstr>Express Van-options </vt:lpstr>
      <vt:lpstr>Kangoo Van i Kangoo Van E</vt:lpstr>
      <vt:lpstr>Kangoo Van i Kangoo Van E-optio</vt:lpstr>
      <vt:lpstr>Master Šasija</vt:lpstr>
      <vt:lpstr>Master Šasija-options</vt:lpstr>
      <vt:lpstr>Master Van</vt:lpstr>
      <vt:lpstr>Master Van-options</vt:lpstr>
      <vt:lpstr>Trafic Passenger</vt:lpstr>
      <vt:lpstr>Trafic Passenger-options</vt:lpstr>
      <vt:lpstr>Trafic Van</vt:lpstr>
      <vt:lpstr>Trafic Van-options</vt:lpstr>
      <vt:lpstr>Renault Captur</vt:lpstr>
      <vt:lpstr>Renault Captur-options</vt:lpstr>
      <vt:lpstr>Renault Clio</vt:lpstr>
      <vt:lpstr>Renault Clio-options</vt:lpstr>
      <vt:lpstr>Koleos</vt:lpstr>
      <vt:lpstr>Koleos-options</vt:lpstr>
      <vt:lpstr>Megane Conquest</vt:lpstr>
      <vt:lpstr>Megane Conquest-options</vt:lpstr>
      <vt:lpstr>Renault Twingo</vt:lpstr>
      <vt:lpstr>Renault Twingo-options</vt:lpstr>
      <vt:lpstr>Austral</vt:lpstr>
      <vt:lpstr>Austral-options</vt:lpstr>
      <vt:lpstr>'Renault Captur-options'!DIZ_LIB_FS</vt:lpstr>
      <vt:lpstr>'Renault Clio-options'!DIZ_LIB_FS</vt:lpstr>
      <vt:lpstr>'Renault Twingo-options'!DIZ_LIB_FS</vt:lpstr>
      <vt:lpstr>'Renault Captur-options'!DIZ_LIB_HR</vt:lpstr>
      <vt:lpstr>'Renault Clio-options'!DIZ_LIB_HR</vt:lpstr>
      <vt:lpstr>'Renault Twingo-options'!DIZ_LIB_HR</vt:lpstr>
      <vt:lpstr>'Renault Captur-options'!DIZ_LIB_SL</vt:lpstr>
      <vt:lpstr>'Renault Clio-options'!DIZ_LIB_SL</vt:lpstr>
      <vt:lpstr>'Renault Twingo-options'!DIZ_LIB_SL</vt:lpstr>
      <vt:lpstr>'Renault Captur-options'!OLB_FS</vt:lpstr>
      <vt:lpstr>'Renault Clio-options'!OLB_FS</vt:lpstr>
      <vt:lpstr>'Renault Twingo-options'!OLB_FS</vt:lpstr>
      <vt:lpstr>'Renault Captur-options'!OLB_HR</vt:lpstr>
      <vt:lpstr>'Renault Clio-options'!OLB_HR</vt:lpstr>
      <vt:lpstr>'Renault Twingo-options'!OLB_HR</vt:lpstr>
      <vt:lpstr>'Renault Captur-options'!OLB_SL</vt:lpstr>
      <vt:lpstr>'Renault Clio-options'!OLB_SL</vt:lpstr>
      <vt:lpstr>'Renault Twingo-options'!OLB_SL</vt:lpstr>
      <vt:lpstr>Austral!Podrucje_ispisa</vt:lpstr>
      <vt:lpstr>'Austral-options'!Podrucje_ispisa</vt:lpstr>
      <vt:lpstr>'Express Van'!Podrucje_ispisa</vt:lpstr>
      <vt:lpstr>'Express Van-options '!Podrucje_ispisa</vt:lpstr>
      <vt:lpstr>'Kangoo Van i Kangoo Van E'!Podrucje_ispisa</vt:lpstr>
      <vt:lpstr>'Kangoo Van i Kangoo Van E-optio'!Podrucje_ispisa</vt:lpstr>
      <vt:lpstr>Koleos!Podrucje_ispisa</vt:lpstr>
      <vt:lpstr>'Koleos-options'!Podrucje_ispisa</vt:lpstr>
      <vt:lpstr>'Master Šasija'!Podrucje_ispisa</vt:lpstr>
      <vt:lpstr>'Master Šasija-options'!Podrucje_ispisa</vt:lpstr>
      <vt:lpstr>'Master Van'!Podrucje_ispisa</vt:lpstr>
      <vt:lpstr>'Master Van-options'!Podrucje_ispisa</vt:lpstr>
      <vt:lpstr>'Megane Conquest'!Podrucje_ispisa</vt:lpstr>
      <vt:lpstr>'Megane Conquest-options'!Podrucje_ispisa</vt:lpstr>
      <vt:lpstr>'Renault Captur'!Podrucje_ispisa</vt:lpstr>
      <vt:lpstr>'Renault Captur-options'!Podrucje_ispisa</vt:lpstr>
      <vt:lpstr>'Renault Clio'!Podrucje_ispisa</vt:lpstr>
      <vt:lpstr>'Renault Clio-options'!Podrucje_ispisa</vt:lpstr>
      <vt:lpstr>'Renault Twingo'!Podrucje_ispisa</vt:lpstr>
      <vt:lpstr>'Renault Twingo-options'!Podrucje_ispisa</vt:lpstr>
      <vt:lpstr>'Trafic Passenger'!Podrucje_ispisa</vt:lpstr>
      <vt:lpstr>'Trafic Passenger-options'!Podrucje_ispisa</vt:lpstr>
      <vt:lpstr>'Trafic Van'!Podrucje_ispisa</vt:lpstr>
      <vt:lpstr>'Trafic Van-options'!Podrucje_ispisa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Ana.Kregar</dc:creator>
  <cp:lastModifiedBy>Petar Sindičić</cp:lastModifiedBy>
  <cp:lastPrinted>2023-01-31T07:20:32Z</cp:lastPrinted>
  <dcterms:created xsi:type="dcterms:W3CDTF">2022-12-12T13:53:24Z</dcterms:created>
  <dcterms:modified xsi:type="dcterms:W3CDTF">2023-02-15T11:57:41Z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0x0101002BD27342F331274EA8F018E8AAB49173</vt:lpwstr>
  </property>
</Properties>
</file>